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060" windowHeight="8385" firstSheet="1" activeTab="1"/>
  </bookViews>
  <sheets>
    <sheet name="ТИТУЛЬНЫЙ" sheetId="1" state="hidden" r:id="rId1"/>
    <sheet name="Лист1 (2)" sheetId="2" r:id="rId2"/>
    <sheet name="Лист1" sheetId="3" r:id="rId3"/>
  </sheets>
  <definedNames>
    <definedName name="Art" localSheetId="2">'Лист1'!$E:$E</definedName>
    <definedName name="Art" localSheetId="1">'Лист1 (2)'!$E:$E</definedName>
    <definedName name="Asp" localSheetId="2">'Лист1'!#REF!</definedName>
    <definedName name="Asp" localSheetId="1">'Лист1 (2)'!#REF!</definedName>
    <definedName name="BOrg" localSheetId="2">'Лист1'!#REF!</definedName>
    <definedName name="BOrg" localSheetId="1">'Лист1 (2)'!#REF!</definedName>
    <definedName name="CField1" localSheetId="2">'Лист1'!$G:$G</definedName>
    <definedName name="CField1" localSheetId="1">'Лист1 (2)'!$G:$G</definedName>
    <definedName name="CField10" localSheetId="2">'Лист1'!#REF!</definedName>
    <definedName name="CField10" localSheetId="1">'Лист1 (2)'!#REF!</definedName>
    <definedName name="CField11" localSheetId="2">'Лист1'!#REF!</definedName>
    <definedName name="CField11" localSheetId="1">'Лист1 (2)'!#REF!</definedName>
    <definedName name="CField12" localSheetId="2">'Лист1'!$J:$J</definedName>
    <definedName name="CField12" localSheetId="1">'Лист1 (2)'!$J:$J</definedName>
    <definedName name="CField13" localSheetId="2">'Лист1'!$K:$K</definedName>
    <definedName name="CField13" localSheetId="1">'Лист1 (2)'!$K:$K</definedName>
    <definedName name="CField14" localSheetId="2">'Лист1'!$L:$L</definedName>
    <definedName name="CField14" localSheetId="1">'Лист1 (2)'!$L:$L</definedName>
    <definedName name="CField2" localSheetId="2">'Лист1'!$H:$H</definedName>
    <definedName name="CField2" localSheetId="1">'Лист1 (2)'!$H:$H</definedName>
    <definedName name="CField3" localSheetId="2">'Лист1'!#REF!</definedName>
    <definedName name="CField3" localSheetId="1">'Лист1 (2)'!#REF!</definedName>
    <definedName name="CField4" localSheetId="2">'Лист1'!#REF!</definedName>
    <definedName name="CField4" localSheetId="1">'Лист1 (2)'!#REF!</definedName>
    <definedName name="CField5" localSheetId="2">'Лист1'!#REF!</definedName>
    <definedName name="CField5" localSheetId="1">'Лист1 (2)'!#REF!</definedName>
    <definedName name="CField6" localSheetId="2">'Лист1'!#REF!</definedName>
    <definedName name="CField6" localSheetId="1">'Лист1 (2)'!#REF!</definedName>
    <definedName name="CField7" localSheetId="2">'Лист1'!#REF!</definedName>
    <definedName name="CField7" localSheetId="1">'Лист1 (2)'!#REF!</definedName>
    <definedName name="CField8" localSheetId="2">'Лист1'!#REF!</definedName>
    <definedName name="CField8" localSheetId="1">'Лист1 (2)'!#REF!</definedName>
    <definedName name="CField9" localSheetId="2">'Лист1'!$I:$I</definedName>
    <definedName name="CField9" localSheetId="1">'Лист1 (2)'!$I:$I</definedName>
    <definedName name="Chp" localSheetId="2">'Лист1'!#REF!</definedName>
    <definedName name="Chp" localSheetId="1">'Лист1 (2)'!#REF!</definedName>
    <definedName name="Ctg" localSheetId="2">'Лист1'!#REF!</definedName>
    <definedName name="Ctg" localSheetId="1">'Лист1 (2)'!#REF!</definedName>
    <definedName name="ExternalData_1" localSheetId="2">'Лист1'!$D$9:$L$38</definedName>
    <definedName name="ExternalData_1" localSheetId="1">'Лист1 (2)'!$D$9:$L$38</definedName>
    <definedName name="FD" localSheetId="2">'Лист1'!#REF!</definedName>
    <definedName name="FD" localSheetId="1">'Лист1 (2)'!#REF!</definedName>
    <definedName name="Header" localSheetId="2">'Лист1'!$D:$D</definedName>
    <definedName name="Header" localSheetId="1">'Лист1 (2)'!$D:$D</definedName>
    <definedName name="Itm" localSheetId="2">'Лист1'!#REF!</definedName>
    <definedName name="Itm" localSheetId="1">'Лист1 (2)'!#REF!</definedName>
    <definedName name="Knd" localSheetId="2">'Лист1'!#REF!</definedName>
    <definedName name="Knd" localSheetId="1">'Лист1 (2)'!#REF!</definedName>
    <definedName name="Prgr" localSheetId="2">'Лист1'!#REF!</definedName>
    <definedName name="Prgr" localSheetId="1">'Лист1 (2)'!#REF!</definedName>
    <definedName name="_xlnm.Print_Area" localSheetId="2">'Лист1'!$C$1:$L$38</definedName>
    <definedName name="_xlnm.Print_Area" localSheetId="1">'Лист1 (2)'!$C$1:$L$38</definedName>
    <definedName name="_xlnm.Print_Titles" localSheetId="2">'Лист1'!$9:$9</definedName>
    <definedName name="_xlnm.Print_Titles" localSheetId="1">'Лист1 (2)'!$9:$9</definedName>
    <definedName name="Pro" localSheetId="2">'Лист1'!#REF!</definedName>
    <definedName name="Pro" localSheetId="1">'Лист1 (2)'!#REF!</definedName>
    <definedName name="SArt" localSheetId="2">'Лист1'!$F:$F</definedName>
    <definedName name="SArt" localSheetId="1">'Лист1 (2)'!$F:$F</definedName>
    <definedName name="Sct" localSheetId="2">'Лист1'!#REF!</definedName>
    <definedName name="Sct" localSheetId="1">'Лист1 (2)'!#REF!</definedName>
    <definedName name="SPro" localSheetId="2">'Лист1'!#REF!</definedName>
    <definedName name="SPro" localSheetId="1">'Лист1 (2)'!#REF!</definedName>
    <definedName name="SSct" localSheetId="2">'Лист1'!#REF!</definedName>
    <definedName name="SSct" localSheetId="1">'Лист1 (2)'!#REF!</definedName>
  </definedNames>
  <calcPr fullCalcOnLoad="1"/>
</workbook>
</file>

<file path=xl/sharedStrings.xml><?xml version="1.0" encoding="utf-8"?>
<sst xmlns="http://schemas.openxmlformats.org/spreadsheetml/2006/main" count="94" uniqueCount="55">
  <si>
    <t>Утвержден Министерством финансов</t>
  </si>
  <si>
    <t>Республики Беларусь</t>
  </si>
  <si>
    <t>Б Ю Д Ж Е Т</t>
  </si>
  <si>
    <t>области,  города,  района_____________________________</t>
  </si>
  <si>
    <t xml:space="preserve">                                   на 2006 год</t>
  </si>
  <si>
    <t>Периодичность:  годовая</t>
  </si>
  <si>
    <r>
      <t xml:space="preserve">Единица измерения:  </t>
    </r>
    <r>
      <rPr>
        <b/>
        <sz val="12"/>
        <rFont val="Arial Cyr"/>
        <family val="2"/>
      </rPr>
      <t>тыс.рублей</t>
    </r>
  </si>
  <si>
    <t>Вид бюджета________________________</t>
  </si>
  <si>
    <t>Дата представления___________________</t>
  </si>
  <si>
    <t>Районный бюджет г.п.Глуска</t>
  </si>
  <si>
    <t>ЗАКУПКИ ТОВАРОВ И ОПЛАТА УСЛУГ</t>
  </si>
  <si>
    <t>ЗАРАБОТНАЯ ПЛАТА РАБОЧИХ И СЛУЖАЩИХ</t>
  </si>
  <si>
    <t>ВЗНОСЫ (ОТЧИСЛЕНИЯ) НА СОЦИАЛЬНОЕ СТРАХОВАНИЕ</t>
  </si>
  <si>
    <t>ПРИОБРЕТЕНИЕ ПРЕДМЕТОВ СНАБЖЕНИЯ И РАСХОДНЫХ МАТЕРИАЛОВ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</si>
  <si>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</si>
  <si>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</si>
  <si>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</si>
  <si>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</si>
  <si>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ПРОЧИЕ ТЕКУЩИЕ РАСХОДЫ НА ЗАКУПКИ ТОВАРОВ И ОПЛАТУ УСЛУГ</t>
  </si>
  <si>
    <t>ОБСЛУЖИВАНИЕ ГОСУДАРСТВЕННОГО ДОЛГА РЕСПУБЛИКИ БЕЛАРУСЬ И ДОЛГА  ОРГАНОВ МЕСТНОГО УПРАВЛЕНИЯ И САМОУПРАВЛЕНИЯ</t>
  </si>
  <si>
    <t>ОБСЛУЖИВАНИЕ ЦЕННЫХ БУМАГ</t>
  </si>
  <si>
    <t>ТЕКУЩИЕ БЮДЖЕТНЫЕ ТРАНСФЕРТЫ</t>
  </si>
  <si>
    <t>СУБСИДИИ</t>
  </si>
  <si>
    <t>ТЕКУЩИЕ МЕЖБЮДЖЕТНЫЕ ТРАНСФЕРТЫ</t>
  </si>
  <si>
    <t>ТЕКУЩИЕ БЮДЖЕТНЫЕ ТРАНСФЕРТЫ НАСЕЛЕНИЮ</t>
  </si>
  <si>
    <t>КАПИТАЛЬНЫЕ ВЛОЖЕНИЯ В ОСНОВНЫЕ ФОНДЫ</t>
  </si>
  <si>
    <t>ПРИОБРЕТЕНИЕ ОБОРУДОВАНИЯ И ДРУГИХ ОСНОВНЫХ СРЕДСТВ</t>
  </si>
  <si>
    <t>КАПИТАЛЬНОЕ СТРОИТЕЛЬСТВО</t>
  </si>
  <si>
    <t>КАПИТАЛЬНЫЙ РЕМОНТ</t>
  </si>
  <si>
    <t>КАПИТАЛЬНЫЕ БЮДЖЕТНЫЕ ТРАНСФЕРТЫ</t>
  </si>
  <si>
    <t>КАПИТАЛЬНЫЕ БЮДЖЕТНЫЕ ТРАНСФЕРТЫ ОРГАНИЗАЦИЯМ</t>
  </si>
  <si>
    <t>КАПИТАЛЬНЫЕ БЮДЖЕТНЫЕ ТРАНСФЕРТЫ НАСЕЛЕНИЮ</t>
  </si>
  <si>
    <t>ПРЕДОСТАВЛЕНИЕ КРЕДИТОВ, БЮДЖЕТНЫХ ССУД, БЮДЖЕТНЫХ ЗАЙМОВ ЗА ВЫЧЕТОМ ПОГАШЕНИЯ</t>
  </si>
  <si>
    <t>ПРЕДОСТАВЛЕНИЕ БЮДЖЕТНЫХ КРЕДИТОВ, ССУД, ЗАЙМОВ ВНУТРИ СТРАНЫ</t>
  </si>
  <si>
    <t>ВОЗВРАТ БЮДЖЕТНЫХ КРЕДИТОВ, ССУД, ЗАЙМОВ, ПРЕДОСТАВЛЕННЫХ ВНУТРИ СТРАНЫ</t>
  </si>
  <si>
    <t>ФИНАНСОВЫЙ РЕЗЕРВ</t>
  </si>
  <si>
    <t>СРЕДСТВА, ВРЕМЕННО ЗАБЛОКИРОВАННЫЕ (ЗАРЕЗЕРВИРОВАННЫЕ) В СООТВЕТСТВИИ С ЗАКОНОДАТЕЛЬСТВОМ</t>
  </si>
  <si>
    <t>Наименование</t>
  </si>
  <si>
    <t>Статья</t>
  </si>
  <si>
    <t>Подстатья</t>
  </si>
  <si>
    <t>I квартал</t>
  </si>
  <si>
    <t>% Процент кассового расхода к плану года</t>
  </si>
  <si>
    <t>Зарегистрировано к оплате</t>
  </si>
  <si>
    <t>Остаток плановых назначений</t>
  </si>
  <si>
    <t>№ строки</t>
  </si>
  <si>
    <t>тыс. руб.</t>
  </si>
  <si>
    <t>Информация                                                                                         об исполнении расходной части районного бюджета по экономической классификации расходов бюджета за январь-март 2016 года по Глусскому району.</t>
  </si>
  <si>
    <t>Уточненный годовой план по состоянию на 01.04.2016г.</t>
  </si>
  <si>
    <t>Исполнено с 01.01.2016г. по 31.03.2016г.</t>
  </si>
  <si>
    <t>ИТОГО</t>
  </si>
  <si>
    <t>Уточненный  план  на год</t>
  </si>
  <si>
    <t>Исполнено всего</t>
  </si>
  <si>
    <t>в том числе по бюджетам сельских советов</t>
  </si>
  <si>
    <t>Отчет об исполнении консолидированного бюджета Глусского района  по расходам (экономическая классификация) за январь-декабрь 2016 года.</t>
  </si>
  <si>
    <t>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</si>
</sst>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</numFmts>
  <fonts count="54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 Cyr"/>
      <family val="0"/>
    </font>
    <font>
      <b/>
      <i/>
      <u val="single"/>
      <sz val="11"/>
      <name val="Times New Roman Cyr"/>
      <family val="0"/>
    </font>
    <font>
      <b/>
      <i/>
      <u val="single"/>
      <sz val="11"/>
      <name val="Times New Roman"/>
      <family val="1"/>
    </font>
    <font>
      <b/>
      <sz val="11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vertical="top"/>
    </xf>
    <xf numFmtId="165" fontId="8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textRotation="90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/>
    </xf>
    <xf numFmtId="165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164" fontId="11" fillId="0" borderId="12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horizontal="right" vertical="top"/>
    </xf>
    <xf numFmtId="165" fontId="10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65" fontId="8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/>
    </xf>
    <xf numFmtId="165" fontId="20" fillId="0" borderId="10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15" fillId="0" borderId="0" xfId="0" applyFont="1" applyFill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A10" sqref="A10"/>
    </sheetView>
  </sheetViews>
  <sheetFormatPr defaultColWidth="9.33203125" defaultRowHeight="12.75"/>
  <sheetData>
    <row r="1" ht="12.75">
      <c r="F1" t="s">
        <v>0</v>
      </c>
    </row>
    <row r="2" ht="12.75">
      <c r="F2" t="s">
        <v>1</v>
      </c>
    </row>
    <row r="9" spans="6:9" ht="25.5">
      <c r="F9" s="4"/>
      <c r="G9" s="5"/>
      <c r="H9" s="5"/>
      <c r="I9" s="5"/>
    </row>
    <row r="13" spans="2:4" ht="15.75">
      <c r="B13" s="6"/>
      <c r="C13" s="6"/>
      <c r="D13" s="6" t="s">
        <v>2</v>
      </c>
    </row>
    <row r="14" spans="2:4" ht="15.75">
      <c r="B14" s="6"/>
      <c r="C14" s="6"/>
      <c r="D14" s="6"/>
    </row>
    <row r="15" spans="2:4" ht="15.75">
      <c r="B15" s="6" t="s">
        <v>3</v>
      </c>
      <c r="C15" s="6"/>
      <c r="D15" s="6"/>
    </row>
    <row r="16" spans="2:4" ht="15.75">
      <c r="B16" s="6"/>
      <c r="C16" s="6"/>
      <c r="D16" s="6"/>
    </row>
    <row r="17" spans="2:4" ht="15.75">
      <c r="B17" s="6" t="s">
        <v>4</v>
      </c>
      <c r="C17" s="6"/>
      <c r="D17" s="6"/>
    </row>
    <row r="18" spans="2:4" ht="15.75">
      <c r="B18" s="6"/>
      <c r="C18" s="6"/>
      <c r="D18" s="6"/>
    </row>
    <row r="21" spans="2:4" ht="15">
      <c r="B21" s="7" t="s">
        <v>5</v>
      </c>
      <c r="C21" s="7"/>
      <c r="D21" s="7"/>
    </row>
    <row r="22" spans="2:4" ht="15">
      <c r="B22" s="7"/>
      <c r="C22" s="7"/>
      <c r="D22" s="7"/>
    </row>
    <row r="23" spans="2:4" ht="15.75">
      <c r="B23" s="7" t="s">
        <v>6</v>
      </c>
      <c r="C23" s="7"/>
      <c r="D23" s="7"/>
    </row>
    <row r="24" spans="2:4" ht="15">
      <c r="B24" s="7"/>
      <c r="C24" s="7"/>
      <c r="D24" s="7"/>
    </row>
    <row r="25" spans="2:4" ht="15">
      <c r="B25" s="7" t="s">
        <v>7</v>
      </c>
      <c r="C25" s="7"/>
      <c r="D25" s="7"/>
    </row>
    <row r="26" spans="2:4" ht="15">
      <c r="B26" s="7"/>
      <c r="C26" s="7"/>
      <c r="D26" s="7"/>
    </row>
    <row r="27" spans="2:4" ht="15">
      <c r="B27" s="7" t="s">
        <v>8</v>
      </c>
      <c r="C27" s="7"/>
      <c r="D27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tabSelected="1" zoomScalePageLayoutView="0" workbookViewId="0" topLeftCell="A1">
      <selection activeCell="G39" sqref="G39"/>
    </sheetView>
  </sheetViews>
  <sheetFormatPr defaultColWidth="9.33203125" defaultRowHeight="12.75"/>
  <cols>
    <col min="1" max="1" width="4.16015625" style="1" customWidth="1"/>
    <col min="2" max="2" width="4.66015625" style="1" customWidth="1"/>
    <col min="3" max="3" width="3.83203125" style="1" hidden="1" customWidth="1"/>
    <col min="4" max="4" width="46.83203125" style="3" customWidth="1"/>
    <col min="5" max="5" width="0.1640625" style="8" customWidth="1"/>
    <col min="6" max="6" width="4.5" style="8" hidden="1" customWidth="1"/>
    <col min="7" max="7" width="17.16015625" style="10" customWidth="1"/>
    <col min="8" max="8" width="0.328125" style="10" hidden="1" customWidth="1"/>
    <col min="9" max="9" width="18.16015625" style="10" customWidth="1"/>
    <col min="10" max="10" width="0.1640625" style="10" customWidth="1"/>
    <col min="11" max="11" width="12.5" style="10" hidden="1" customWidth="1"/>
    <col min="12" max="12" width="13.33203125" style="10" hidden="1" customWidth="1"/>
    <col min="13" max="13" width="15.5" style="1" customWidth="1"/>
    <col min="14" max="16384" width="9.33203125" style="1" customWidth="1"/>
  </cols>
  <sheetData>
    <row r="1" spans="3:12" s="24" customFormat="1" ht="107.25" customHeight="1">
      <c r="C1" s="51" t="s">
        <v>53</v>
      </c>
      <c r="D1" s="51"/>
      <c r="E1" s="51"/>
      <c r="F1" s="51"/>
      <c r="G1" s="51"/>
      <c r="H1" s="51"/>
      <c r="I1" s="51"/>
      <c r="J1" s="51"/>
      <c r="K1" s="51"/>
      <c r="L1" s="51"/>
    </row>
    <row r="2" spans="3:12" s="22" customFormat="1" ht="12.75" hidden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s="22" customFormat="1" ht="12.75" hidden="1"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2" s="23" customFormat="1" ht="15.75" hidden="1"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3:12" s="23" customFormat="1" ht="15.75" hidden="1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3:12" s="23" customFormat="1" ht="19.5" customHeight="1">
      <c r="C6" s="54" t="s">
        <v>54</v>
      </c>
      <c r="D6" s="54"/>
      <c r="E6" s="54"/>
      <c r="F6" s="54"/>
      <c r="G6" s="54"/>
      <c r="H6" s="54"/>
      <c r="I6" s="54"/>
      <c r="J6" s="54"/>
      <c r="K6" s="54"/>
      <c r="L6" s="54"/>
    </row>
    <row r="7" spans="3:12" s="22" customFormat="1" ht="0.75" customHeight="1" hidden="1"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7:8" ht="12.75" hidden="1">
      <c r="G8" s="49"/>
      <c r="H8" s="50"/>
    </row>
    <row r="9" spans="1:13" s="2" customFormat="1" ht="138" customHeight="1">
      <c r="A9" s="25" t="s">
        <v>38</v>
      </c>
      <c r="B9" s="16" t="s">
        <v>39</v>
      </c>
      <c r="C9" s="19" t="s">
        <v>44</v>
      </c>
      <c r="D9" s="15" t="s">
        <v>37</v>
      </c>
      <c r="E9" s="26"/>
      <c r="F9" s="26"/>
      <c r="G9" s="17" t="s">
        <v>50</v>
      </c>
      <c r="H9" s="17" t="s">
        <v>40</v>
      </c>
      <c r="I9" s="17" t="s">
        <v>51</v>
      </c>
      <c r="J9" s="17" t="s">
        <v>41</v>
      </c>
      <c r="K9" s="17" t="s">
        <v>42</v>
      </c>
      <c r="L9" s="18" t="s">
        <v>43</v>
      </c>
      <c r="M9" s="44" t="s">
        <v>52</v>
      </c>
    </row>
    <row r="10" spans="2:13" ht="15" hidden="1">
      <c r="B10" s="27"/>
      <c r="C10" s="28">
        <v>1</v>
      </c>
      <c r="D10" s="29" t="s">
        <v>9</v>
      </c>
      <c r="E10" s="30">
        <v>0</v>
      </c>
      <c r="F10" s="30">
        <v>0</v>
      </c>
      <c r="G10" s="31">
        <v>224246359</v>
      </c>
      <c r="H10" s="31">
        <v>49885380.2</v>
      </c>
      <c r="I10" s="31">
        <v>46050517.7</v>
      </c>
      <c r="J10" s="31">
        <v>20.53</v>
      </c>
      <c r="K10" s="31">
        <v>699326.6</v>
      </c>
      <c r="L10" s="32">
        <v>-298100.9</v>
      </c>
      <c r="M10" s="27"/>
    </row>
    <row r="11" spans="1:13" ht="12.75">
      <c r="A11" s="33">
        <v>10</v>
      </c>
      <c r="B11" s="33">
        <v>0</v>
      </c>
      <c r="C11" s="28">
        <v>2</v>
      </c>
      <c r="D11" s="34" t="s">
        <v>10</v>
      </c>
      <c r="E11" s="35"/>
      <c r="F11" s="35"/>
      <c r="G11" s="45">
        <v>15415652.62</v>
      </c>
      <c r="H11" s="45">
        <v>36199952.1</v>
      </c>
      <c r="I11" s="45">
        <v>15168611.91</v>
      </c>
      <c r="J11" s="45">
        <v>24.64</v>
      </c>
      <c r="K11" s="45">
        <v>473675.5</v>
      </c>
      <c r="L11" s="46">
        <v>240856.6</v>
      </c>
      <c r="M11" s="38">
        <v>429001.74</v>
      </c>
    </row>
    <row r="12" spans="1:13" ht="25.5">
      <c r="A12" s="33">
        <v>10</v>
      </c>
      <c r="B12" s="33">
        <v>1</v>
      </c>
      <c r="C12" s="28">
        <v>3</v>
      </c>
      <c r="D12" s="34" t="s">
        <v>11</v>
      </c>
      <c r="E12" s="35"/>
      <c r="F12" s="35"/>
      <c r="G12" s="45">
        <v>7868975.95</v>
      </c>
      <c r="H12" s="45">
        <v>18964327.6</v>
      </c>
      <c r="I12" s="45">
        <v>7864548.41</v>
      </c>
      <c r="J12" s="45">
        <v>24.76</v>
      </c>
      <c r="K12" s="45">
        <v>0</v>
      </c>
      <c r="L12" s="46">
        <v>7733.5</v>
      </c>
      <c r="M12" s="38">
        <v>186237.85</v>
      </c>
    </row>
    <row r="13" spans="1:13" ht="25.5">
      <c r="A13" s="33">
        <v>10</v>
      </c>
      <c r="B13" s="33">
        <v>2</v>
      </c>
      <c r="C13" s="28">
        <v>4</v>
      </c>
      <c r="D13" s="34" t="s">
        <v>12</v>
      </c>
      <c r="E13" s="35"/>
      <c r="F13" s="35"/>
      <c r="G13" s="45">
        <v>2687665.6</v>
      </c>
      <c r="H13" s="45">
        <v>6404101</v>
      </c>
      <c r="I13" s="45">
        <v>2685952.66</v>
      </c>
      <c r="J13" s="45">
        <v>24.38</v>
      </c>
      <c r="K13" s="45">
        <v>0</v>
      </c>
      <c r="L13" s="46">
        <v>5714.2</v>
      </c>
      <c r="M13" s="38">
        <v>63450.82</v>
      </c>
    </row>
    <row r="14" spans="1:13" ht="25.5">
      <c r="A14" s="33">
        <v>10</v>
      </c>
      <c r="B14" s="33">
        <v>3</v>
      </c>
      <c r="C14" s="28">
        <v>5</v>
      </c>
      <c r="D14" s="34" t="s">
        <v>13</v>
      </c>
      <c r="E14" s="35"/>
      <c r="F14" s="35"/>
      <c r="G14" s="45">
        <v>1051201.51</v>
      </c>
      <c r="H14" s="45">
        <v>1683405.2</v>
      </c>
      <c r="I14" s="45">
        <v>1032907.45</v>
      </c>
      <c r="J14" s="45">
        <v>7.74</v>
      </c>
      <c r="K14" s="45">
        <v>320702.1</v>
      </c>
      <c r="L14" s="46">
        <v>5881.1</v>
      </c>
      <c r="M14" s="38">
        <v>18673.03</v>
      </c>
    </row>
    <row r="15" spans="1:13" ht="25.5">
      <c r="A15" s="33">
        <v>10</v>
      </c>
      <c r="B15" s="33">
        <v>4</v>
      </c>
      <c r="C15" s="28">
        <v>6</v>
      </c>
      <c r="D15" s="34" t="s">
        <v>14</v>
      </c>
      <c r="E15" s="35"/>
      <c r="F15" s="35"/>
      <c r="G15" s="45">
        <v>11689.21</v>
      </c>
      <c r="H15" s="45">
        <v>17070</v>
      </c>
      <c r="I15" s="45">
        <v>11448.74</v>
      </c>
      <c r="J15" s="45">
        <v>21.62</v>
      </c>
      <c r="K15" s="45">
        <v>0</v>
      </c>
      <c r="L15" s="46">
        <v>461</v>
      </c>
      <c r="M15" s="38">
        <v>36.5</v>
      </c>
    </row>
    <row r="16" spans="1:13" ht="12.75">
      <c r="A16" s="33">
        <v>10</v>
      </c>
      <c r="B16" s="33">
        <v>5</v>
      </c>
      <c r="C16" s="28">
        <v>7</v>
      </c>
      <c r="D16" s="34" t="s">
        <v>15</v>
      </c>
      <c r="E16" s="35"/>
      <c r="F16" s="35"/>
      <c r="G16" s="45">
        <v>244150.74</v>
      </c>
      <c r="H16" s="45">
        <v>485596</v>
      </c>
      <c r="I16" s="45">
        <v>242225.58</v>
      </c>
      <c r="J16" s="45">
        <v>27.23</v>
      </c>
      <c r="K16" s="45">
        <v>6905.2</v>
      </c>
      <c r="L16" s="46">
        <v>7761.5</v>
      </c>
      <c r="M16" s="38">
        <v>14805.34</v>
      </c>
    </row>
    <row r="17" spans="1:13" ht="12.75">
      <c r="A17" s="33">
        <v>10</v>
      </c>
      <c r="B17" s="33">
        <v>6</v>
      </c>
      <c r="C17" s="28">
        <v>8</v>
      </c>
      <c r="D17" s="34" t="s">
        <v>16</v>
      </c>
      <c r="E17" s="35"/>
      <c r="F17" s="35"/>
      <c r="G17" s="45">
        <v>35260.7</v>
      </c>
      <c r="H17" s="45">
        <v>63159</v>
      </c>
      <c r="I17" s="45">
        <v>34286.61</v>
      </c>
      <c r="J17" s="45">
        <v>33.52</v>
      </c>
      <c r="K17" s="45">
        <v>0</v>
      </c>
      <c r="L17" s="46">
        <v>2583.2</v>
      </c>
      <c r="M17" s="38">
        <v>4776.69</v>
      </c>
    </row>
    <row r="18" spans="1:13" ht="12.75">
      <c r="A18" s="33">
        <v>10</v>
      </c>
      <c r="B18" s="33">
        <v>7</v>
      </c>
      <c r="C18" s="28">
        <v>9</v>
      </c>
      <c r="D18" s="34" t="s">
        <v>17</v>
      </c>
      <c r="E18" s="35"/>
      <c r="F18" s="35"/>
      <c r="G18" s="45">
        <v>2165466.42</v>
      </c>
      <c r="H18" s="45">
        <v>7549034.3</v>
      </c>
      <c r="I18" s="45">
        <v>2161505.03</v>
      </c>
      <c r="J18" s="45">
        <v>35.87</v>
      </c>
      <c r="K18" s="45">
        <v>74298.9</v>
      </c>
      <c r="L18" s="46">
        <v>77375.4</v>
      </c>
      <c r="M18" s="38">
        <v>27517.63</v>
      </c>
    </row>
    <row r="19" spans="1:13" ht="25.5">
      <c r="A19" s="33">
        <v>10</v>
      </c>
      <c r="B19" s="33">
        <v>10</v>
      </c>
      <c r="C19" s="28">
        <v>10</v>
      </c>
      <c r="D19" s="34" t="s">
        <v>18</v>
      </c>
      <c r="E19" s="35"/>
      <c r="F19" s="35"/>
      <c r="G19" s="45">
        <v>1351242.49</v>
      </c>
      <c r="H19" s="45">
        <v>1033259</v>
      </c>
      <c r="I19" s="45">
        <v>1135737.43</v>
      </c>
      <c r="J19" s="45">
        <v>13.2</v>
      </c>
      <c r="K19" s="45">
        <v>71769.3</v>
      </c>
      <c r="L19" s="46">
        <v>133346.7</v>
      </c>
      <c r="M19" s="38">
        <v>113503.87</v>
      </c>
    </row>
    <row r="20" spans="1:13" ht="51">
      <c r="A20" s="33">
        <v>20</v>
      </c>
      <c r="B20" s="33">
        <v>0</v>
      </c>
      <c r="C20" s="28">
        <v>11</v>
      </c>
      <c r="D20" s="34" t="s">
        <v>19</v>
      </c>
      <c r="E20" s="35"/>
      <c r="F20" s="35"/>
      <c r="G20" s="45">
        <v>206074.31</v>
      </c>
      <c r="H20" s="45">
        <v>667149.1</v>
      </c>
      <c r="I20" s="45">
        <v>206073.6</v>
      </c>
      <c r="J20" s="45">
        <v>29.97</v>
      </c>
      <c r="K20" s="45">
        <v>0</v>
      </c>
      <c r="L20" s="46">
        <v>4401</v>
      </c>
      <c r="M20" s="38"/>
    </row>
    <row r="21" spans="1:13" ht="12.75">
      <c r="A21" s="33">
        <v>20</v>
      </c>
      <c r="B21" s="33">
        <v>1</v>
      </c>
      <c r="C21" s="28">
        <v>12</v>
      </c>
      <c r="D21" s="34" t="s">
        <v>20</v>
      </c>
      <c r="E21" s="35"/>
      <c r="F21" s="35"/>
      <c r="G21" s="45">
        <v>206074.31</v>
      </c>
      <c r="H21" s="45">
        <v>667149.1</v>
      </c>
      <c r="I21" s="45">
        <v>206073.6</v>
      </c>
      <c r="J21" s="45">
        <v>29.97</v>
      </c>
      <c r="K21" s="45">
        <v>0</v>
      </c>
      <c r="L21" s="46">
        <v>4401</v>
      </c>
      <c r="M21" s="38"/>
    </row>
    <row r="22" spans="1:13" ht="12.75">
      <c r="A22" s="33">
        <v>30</v>
      </c>
      <c r="B22" s="33">
        <v>0</v>
      </c>
      <c r="C22" s="28">
        <v>13</v>
      </c>
      <c r="D22" s="34" t="s">
        <v>21</v>
      </c>
      <c r="E22" s="35"/>
      <c r="F22" s="35"/>
      <c r="G22" s="45">
        <v>4220626.6</v>
      </c>
      <c r="H22" s="45">
        <v>12755945</v>
      </c>
      <c r="I22" s="45">
        <v>4115538.68</v>
      </c>
      <c r="J22" s="45">
        <v>22.23</v>
      </c>
      <c r="K22" s="45">
        <v>225651.1</v>
      </c>
      <c r="L22" s="46">
        <v>157596.1</v>
      </c>
      <c r="M22" s="38"/>
    </row>
    <row r="23" spans="1:13" ht="12.75">
      <c r="A23" s="33">
        <v>30</v>
      </c>
      <c r="B23" s="33">
        <v>1</v>
      </c>
      <c r="C23" s="28">
        <v>14</v>
      </c>
      <c r="D23" s="34" t="s">
        <v>22</v>
      </c>
      <c r="E23" s="35"/>
      <c r="F23" s="35"/>
      <c r="G23" s="45">
        <v>3253049.48</v>
      </c>
      <c r="H23" s="45">
        <v>10773235</v>
      </c>
      <c r="I23" s="45">
        <v>3227383.16</v>
      </c>
      <c r="J23" s="45">
        <v>23.12</v>
      </c>
      <c r="K23" s="45">
        <v>165651.1</v>
      </c>
      <c r="L23" s="46">
        <v>116519</v>
      </c>
      <c r="M23" s="38"/>
    </row>
    <row r="24" spans="1:13" ht="12.75">
      <c r="A24" s="33">
        <v>30</v>
      </c>
      <c r="B24" s="33">
        <v>2</v>
      </c>
      <c r="C24" s="42">
        <v>15</v>
      </c>
      <c r="D24" s="34" t="s">
        <v>23</v>
      </c>
      <c r="E24" s="43"/>
      <c r="F24" s="43"/>
      <c r="G24" s="45">
        <v>171602.1</v>
      </c>
      <c r="H24" s="45">
        <v>531165</v>
      </c>
      <c r="I24" s="45">
        <v>170212.98</v>
      </c>
      <c r="J24" s="45">
        <v>33.33</v>
      </c>
      <c r="K24" s="45">
        <v>0</v>
      </c>
      <c r="L24" s="46">
        <v>0</v>
      </c>
      <c r="M24" s="38"/>
    </row>
    <row r="25" spans="1:13" ht="25.5">
      <c r="A25" s="33">
        <v>30</v>
      </c>
      <c r="B25" s="33">
        <v>3</v>
      </c>
      <c r="C25" s="28">
        <v>16</v>
      </c>
      <c r="D25" s="34" t="s">
        <v>24</v>
      </c>
      <c r="E25" s="35"/>
      <c r="F25" s="35"/>
      <c r="G25" s="45">
        <v>795975.02</v>
      </c>
      <c r="H25" s="45">
        <v>1451545</v>
      </c>
      <c r="I25" s="45">
        <v>717942.54</v>
      </c>
      <c r="J25" s="45">
        <v>16.24</v>
      </c>
      <c r="K25" s="45">
        <v>60000</v>
      </c>
      <c r="L25" s="46">
        <v>41077.1</v>
      </c>
      <c r="M25" s="38"/>
    </row>
    <row r="26" spans="1:13" ht="25.5">
      <c r="A26" s="33">
        <v>40</v>
      </c>
      <c r="B26" s="33">
        <v>0</v>
      </c>
      <c r="C26" s="28">
        <v>17</v>
      </c>
      <c r="D26" s="34" t="s">
        <v>25</v>
      </c>
      <c r="E26" s="35"/>
      <c r="F26" s="35"/>
      <c r="G26" s="45">
        <v>1382718.03</v>
      </c>
      <c r="H26" s="45">
        <v>108360</v>
      </c>
      <c r="I26" s="45">
        <v>1380985.18</v>
      </c>
      <c r="J26" s="45">
        <v>0.08</v>
      </c>
      <c r="K26" s="45">
        <v>0</v>
      </c>
      <c r="L26" s="46">
        <v>98117.6</v>
      </c>
      <c r="M26" s="38">
        <v>2461.1</v>
      </c>
    </row>
    <row r="27" spans="1:13" ht="25.5">
      <c r="A27" s="33">
        <v>40</v>
      </c>
      <c r="B27" s="33">
        <v>1</v>
      </c>
      <c r="C27" s="28">
        <v>18</v>
      </c>
      <c r="D27" s="34" t="s">
        <v>26</v>
      </c>
      <c r="E27" s="35"/>
      <c r="F27" s="35"/>
      <c r="G27" s="45">
        <v>24843.74</v>
      </c>
      <c r="H27" s="45">
        <v>10360</v>
      </c>
      <c r="I27" s="45">
        <v>24689.54</v>
      </c>
      <c r="J27" s="45">
        <v>11.4</v>
      </c>
      <c r="K27" s="45">
        <v>0</v>
      </c>
      <c r="L27" s="46">
        <v>117.6</v>
      </c>
      <c r="M27" s="38">
        <v>2461.1</v>
      </c>
    </row>
    <row r="28" spans="1:13" ht="12.75">
      <c r="A28" s="33">
        <v>40</v>
      </c>
      <c r="B28" s="33">
        <v>2</v>
      </c>
      <c r="C28" s="28">
        <v>19</v>
      </c>
      <c r="D28" s="34" t="s">
        <v>27</v>
      </c>
      <c r="E28" s="35"/>
      <c r="F28" s="35"/>
      <c r="G28" s="45">
        <v>1128476.3</v>
      </c>
      <c r="H28" s="45">
        <v>98000</v>
      </c>
      <c r="I28" s="45">
        <v>1127602.7</v>
      </c>
      <c r="J28" s="45">
        <v>0</v>
      </c>
      <c r="K28" s="45">
        <v>0</v>
      </c>
      <c r="L28" s="46">
        <v>98000</v>
      </c>
      <c r="M28" s="38"/>
    </row>
    <row r="29" spans="1:13" ht="12.75">
      <c r="A29" s="33">
        <v>40</v>
      </c>
      <c r="B29" s="33">
        <v>3</v>
      </c>
      <c r="C29" s="28">
        <v>20</v>
      </c>
      <c r="D29" s="34" t="s">
        <v>28</v>
      </c>
      <c r="E29" s="35"/>
      <c r="F29" s="35"/>
      <c r="G29" s="45">
        <v>229397.99</v>
      </c>
      <c r="H29" s="45">
        <v>0</v>
      </c>
      <c r="I29" s="45">
        <v>228692.94</v>
      </c>
      <c r="J29" s="45">
        <v>0</v>
      </c>
      <c r="K29" s="45">
        <v>0</v>
      </c>
      <c r="L29" s="46">
        <v>0</v>
      </c>
      <c r="M29" s="38"/>
    </row>
    <row r="30" spans="1:13" ht="25.5">
      <c r="A30" s="33">
        <v>70</v>
      </c>
      <c r="B30" s="33">
        <v>0</v>
      </c>
      <c r="C30" s="28">
        <v>21</v>
      </c>
      <c r="D30" s="34" t="s">
        <v>29</v>
      </c>
      <c r="E30" s="35"/>
      <c r="F30" s="35"/>
      <c r="G30" s="45">
        <v>243856.65</v>
      </c>
      <c r="H30" s="45">
        <v>88174</v>
      </c>
      <c r="I30" s="45">
        <v>243779.34</v>
      </c>
      <c r="J30" s="45">
        <v>8.56</v>
      </c>
      <c r="K30" s="45">
        <v>0</v>
      </c>
      <c r="L30" s="46">
        <v>1543.8</v>
      </c>
      <c r="M30" s="38"/>
    </row>
    <row r="31" spans="1:13" ht="25.5">
      <c r="A31" s="33">
        <v>70</v>
      </c>
      <c r="B31" s="33">
        <v>1</v>
      </c>
      <c r="C31" s="28">
        <v>22</v>
      </c>
      <c r="D31" s="34" t="s">
        <v>30</v>
      </c>
      <c r="E31" s="35"/>
      <c r="F31" s="35"/>
      <c r="G31" s="45">
        <v>226167.3</v>
      </c>
      <c r="H31" s="45">
        <v>70174</v>
      </c>
      <c r="I31" s="45">
        <v>226090</v>
      </c>
      <c r="J31" s="45">
        <v>15.19</v>
      </c>
      <c r="K31" s="45">
        <v>0</v>
      </c>
      <c r="L31" s="46">
        <v>0</v>
      </c>
      <c r="M31" s="38"/>
    </row>
    <row r="32" spans="1:13" ht="25.5">
      <c r="A32" s="33">
        <v>70</v>
      </c>
      <c r="B32" s="33">
        <v>2</v>
      </c>
      <c r="C32" s="28">
        <v>23</v>
      </c>
      <c r="D32" s="34" t="s">
        <v>31</v>
      </c>
      <c r="E32" s="35"/>
      <c r="F32" s="35"/>
      <c r="G32" s="45">
        <v>17689.35</v>
      </c>
      <c r="H32" s="45">
        <v>18000</v>
      </c>
      <c r="I32" s="45">
        <v>17689.34</v>
      </c>
      <c r="J32" s="45">
        <v>2.99</v>
      </c>
      <c r="K32" s="45">
        <v>0</v>
      </c>
      <c r="L32" s="46">
        <v>1543.8</v>
      </c>
      <c r="M32" s="38"/>
    </row>
    <row r="33" spans="1:13" ht="38.25">
      <c r="A33" s="33">
        <v>80</v>
      </c>
      <c r="B33" s="33">
        <v>0</v>
      </c>
      <c r="C33" s="28">
        <v>24</v>
      </c>
      <c r="D33" s="34" t="s">
        <v>32</v>
      </c>
      <c r="E33" s="35"/>
      <c r="F33" s="35"/>
      <c r="G33" s="45">
        <v>-398719.52</v>
      </c>
      <c r="H33" s="45">
        <v>65800</v>
      </c>
      <c r="I33" s="45">
        <v>-154472.95</v>
      </c>
      <c r="J33" s="45">
        <v>-23.18</v>
      </c>
      <c r="K33" s="45">
        <v>0</v>
      </c>
      <c r="L33" s="46">
        <v>-800616</v>
      </c>
      <c r="M33" s="38"/>
    </row>
    <row r="34" spans="1:13" ht="38.25">
      <c r="A34" s="33">
        <v>80</v>
      </c>
      <c r="B34" s="33">
        <v>1</v>
      </c>
      <c r="C34" s="28">
        <v>25</v>
      </c>
      <c r="D34" s="34" t="s">
        <v>33</v>
      </c>
      <c r="E34" s="35"/>
      <c r="F34" s="35"/>
      <c r="G34" s="45">
        <v>120000</v>
      </c>
      <c r="H34" s="45">
        <v>1000000</v>
      </c>
      <c r="I34" s="45">
        <v>119402.46</v>
      </c>
      <c r="J34" s="45">
        <v>99.4</v>
      </c>
      <c r="K34" s="45">
        <v>0</v>
      </c>
      <c r="L34" s="46">
        <v>5975.5</v>
      </c>
      <c r="M34" s="38"/>
    </row>
    <row r="35" spans="1:13" ht="38.25">
      <c r="A35" s="33">
        <v>80</v>
      </c>
      <c r="B35" s="33">
        <v>2</v>
      </c>
      <c r="C35" s="28">
        <v>26</v>
      </c>
      <c r="D35" s="34" t="s">
        <v>34</v>
      </c>
      <c r="E35" s="35"/>
      <c r="F35" s="35"/>
      <c r="G35" s="45">
        <v>-518719.52</v>
      </c>
      <c r="H35" s="45">
        <v>-934200</v>
      </c>
      <c r="I35" s="45">
        <v>-273875.41</v>
      </c>
      <c r="J35" s="45">
        <v>2.69</v>
      </c>
      <c r="K35" s="45">
        <v>0</v>
      </c>
      <c r="L35" s="46">
        <v>-806591.5</v>
      </c>
      <c r="M35" s="38"/>
    </row>
    <row r="36" spans="1:13" ht="12.75">
      <c r="A36" s="33">
        <v>90</v>
      </c>
      <c r="B36" s="33">
        <v>0</v>
      </c>
      <c r="C36" s="28">
        <v>27</v>
      </c>
      <c r="D36" s="34" t="s">
        <v>35</v>
      </c>
      <c r="E36" s="35"/>
      <c r="F36" s="35"/>
      <c r="G36" s="45"/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38"/>
    </row>
    <row r="37" spans="1:13" ht="12.75">
      <c r="A37" s="33">
        <v>90</v>
      </c>
      <c r="B37" s="33">
        <v>1</v>
      </c>
      <c r="C37" s="28">
        <v>28</v>
      </c>
      <c r="D37" s="34" t="s">
        <v>35</v>
      </c>
      <c r="E37" s="35"/>
      <c r="F37" s="35"/>
      <c r="G37" s="45"/>
      <c r="H37" s="45">
        <v>0</v>
      </c>
      <c r="I37" s="45">
        <v>0</v>
      </c>
      <c r="J37" s="45">
        <v>0</v>
      </c>
      <c r="K37" s="45">
        <v>0</v>
      </c>
      <c r="L37" s="46">
        <v>0</v>
      </c>
      <c r="M37" s="38"/>
    </row>
    <row r="38" spans="1:13" ht="51">
      <c r="A38" s="33">
        <v>90</v>
      </c>
      <c r="B38" s="33">
        <v>2</v>
      </c>
      <c r="C38" s="28">
        <v>29</v>
      </c>
      <c r="D38" s="34" t="s">
        <v>36</v>
      </c>
      <c r="E38" s="35"/>
      <c r="F38" s="35"/>
      <c r="G38" s="45"/>
      <c r="H38" s="45">
        <v>0</v>
      </c>
      <c r="I38" s="45">
        <v>0</v>
      </c>
      <c r="J38" s="45">
        <v>0</v>
      </c>
      <c r="K38" s="45">
        <v>0</v>
      </c>
      <c r="L38" s="46">
        <v>0</v>
      </c>
      <c r="M38" s="38"/>
    </row>
    <row r="39" spans="1:13" ht="15">
      <c r="A39" s="27"/>
      <c r="B39" s="27"/>
      <c r="C39" s="27"/>
      <c r="D39" s="37" t="s">
        <v>49</v>
      </c>
      <c r="E39" s="35"/>
      <c r="F39" s="35"/>
      <c r="G39" s="47">
        <f>G12+G13+G14+G15+G16+G17+G18+G19+G20+G22+G26+G30+G33+G36</f>
        <v>21070208.69</v>
      </c>
      <c r="H39" s="47">
        <f aca="true" t="shared" si="0" ref="H39:M39">H12+H13+H14+H15+H16+H17+H18+H19+H20+H22+H26+H30+H33+H36</f>
        <v>49885380.2</v>
      </c>
      <c r="I39" s="47">
        <f t="shared" si="0"/>
        <v>20960515.759999998</v>
      </c>
      <c r="J39" s="47">
        <f t="shared" si="0"/>
        <v>225.98</v>
      </c>
      <c r="K39" s="47">
        <f t="shared" si="0"/>
        <v>699326.6</v>
      </c>
      <c r="L39" s="47">
        <f t="shared" si="0"/>
        <v>-298100.89999999997</v>
      </c>
      <c r="M39" s="47">
        <f t="shared" si="0"/>
        <v>431462.83</v>
      </c>
    </row>
  </sheetData>
  <mergeCells count="8">
    <mergeCell ref="C7:L7"/>
    <mergeCell ref="G8:H8"/>
    <mergeCell ref="C1:L1"/>
    <mergeCell ref="C2:L2"/>
    <mergeCell ref="C3:L3"/>
    <mergeCell ref="C4:L4"/>
    <mergeCell ref="C5:L5"/>
    <mergeCell ref="C6:L6"/>
  </mergeCells>
  <printOptions/>
  <pageMargins left="1.181102362204725" right="0" top="0.393700787401575" bottom="0.5905511811023625" header="0.1968503937007874" footer="0.5118110236220472"/>
  <pageSetup fitToHeight="0" fitToWidth="1" horizontalDpi="600" verticalDpi="600" orientation="landscape" pageOrder="overThenDown" paperSize="9" r:id="rId1"/>
  <headerFooter alignWithMargins="0">
    <oddHeader>&amp;R&amp;"Times New Roman,полужирный"Лист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zoomScalePageLayoutView="0" workbookViewId="0" topLeftCell="A1">
      <selection activeCell="G39" sqref="G39"/>
    </sheetView>
  </sheetViews>
  <sheetFormatPr defaultColWidth="9.33203125" defaultRowHeight="12.75"/>
  <cols>
    <col min="1" max="1" width="4.16015625" style="1" customWidth="1"/>
    <col min="2" max="2" width="4.66015625" style="1" customWidth="1"/>
    <col min="3" max="3" width="3.83203125" style="1" hidden="1" customWidth="1"/>
    <col min="4" max="4" width="46.83203125" style="3" customWidth="1"/>
    <col min="5" max="5" width="0.1640625" style="8" customWidth="1"/>
    <col min="6" max="6" width="4.5" style="8" hidden="1" customWidth="1"/>
    <col min="7" max="7" width="17.16015625" style="10" customWidth="1"/>
    <col min="8" max="8" width="0.328125" style="10" hidden="1" customWidth="1"/>
    <col min="9" max="9" width="16" style="10" customWidth="1"/>
    <col min="10" max="10" width="0.1640625" style="10" customWidth="1"/>
    <col min="11" max="11" width="12.5" style="10" hidden="1" customWidth="1"/>
    <col min="12" max="12" width="13.33203125" style="10" hidden="1" customWidth="1"/>
    <col min="13" max="16384" width="9.33203125" style="1" customWidth="1"/>
  </cols>
  <sheetData>
    <row r="1" spans="3:12" s="24" customFormat="1" ht="107.25" customHeight="1">
      <c r="C1" s="51" t="s">
        <v>46</v>
      </c>
      <c r="D1" s="51"/>
      <c r="E1" s="51"/>
      <c r="F1" s="51"/>
      <c r="G1" s="51"/>
      <c r="H1" s="51"/>
      <c r="I1" s="51"/>
      <c r="J1" s="51"/>
      <c r="K1" s="51"/>
      <c r="L1" s="51"/>
    </row>
    <row r="2" spans="3:12" s="22" customFormat="1" ht="12.75" hidden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s="22" customFormat="1" ht="12.75" hidden="1"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2" s="23" customFormat="1" ht="15.75" hidden="1"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3:12" s="23" customFormat="1" ht="15.75" hidden="1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3:12" s="23" customFormat="1" ht="19.5" customHeight="1">
      <c r="C6" s="54" t="s">
        <v>45</v>
      </c>
      <c r="D6" s="54"/>
      <c r="E6" s="54"/>
      <c r="F6" s="54"/>
      <c r="G6" s="54"/>
      <c r="H6" s="54"/>
      <c r="I6" s="54"/>
      <c r="J6" s="54"/>
      <c r="K6" s="54"/>
      <c r="L6" s="54"/>
    </row>
    <row r="7" spans="3:12" s="22" customFormat="1" ht="0.75" customHeight="1" hidden="1"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7:8" ht="12.75" hidden="1">
      <c r="G8" s="49"/>
      <c r="H8" s="50"/>
    </row>
    <row r="9" spans="1:12" s="2" customFormat="1" ht="138" customHeight="1">
      <c r="A9" s="16" t="s">
        <v>38</v>
      </c>
      <c r="B9" s="16" t="s">
        <v>39</v>
      </c>
      <c r="C9" s="19" t="s">
        <v>44</v>
      </c>
      <c r="D9" s="15" t="s">
        <v>37</v>
      </c>
      <c r="G9" s="17" t="s">
        <v>47</v>
      </c>
      <c r="H9" s="21" t="s">
        <v>40</v>
      </c>
      <c r="I9" s="17" t="s">
        <v>48</v>
      </c>
      <c r="J9" s="17" t="s">
        <v>41</v>
      </c>
      <c r="K9" s="17" t="s">
        <v>42</v>
      </c>
      <c r="L9" s="18" t="s">
        <v>43</v>
      </c>
    </row>
    <row r="10" spans="3:12" ht="15" hidden="1">
      <c r="C10" s="20">
        <v>1</v>
      </c>
      <c r="D10" s="11" t="s">
        <v>9</v>
      </c>
      <c r="E10" s="12">
        <v>0</v>
      </c>
      <c r="F10" s="12">
        <v>0</v>
      </c>
      <c r="G10" s="13">
        <v>224246359</v>
      </c>
      <c r="H10" s="13">
        <v>49885380.2</v>
      </c>
      <c r="I10" s="13">
        <v>46050517.7</v>
      </c>
      <c r="J10" s="13">
        <v>20.53</v>
      </c>
      <c r="K10" s="13">
        <v>699326.6</v>
      </c>
      <c r="L10" s="14">
        <v>-298100.9</v>
      </c>
    </row>
    <row r="11" spans="1:12" ht="12.75">
      <c r="A11" s="33">
        <v>10</v>
      </c>
      <c r="B11" s="33">
        <v>0</v>
      </c>
      <c r="C11" s="28">
        <v>2</v>
      </c>
      <c r="D11" s="34" t="s">
        <v>10</v>
      </c>
      <c r="E11" s="35"/>
      <c r="F11" s="35"/>
      <c r="G11" s="36">
        <v>139955254</v>
      </c>
      <c r="H11" s="36">
        <v>36199952.1</v>
      </c>
      <c r="I11" s="36">
        <v>34492771</v>
      </c>
      <c r="J11" s="9">
        <v>24.64</v>
      </c>
      <c r="K11" s="9">
        <v>473675.5</v>
      </c>
      <c r="L11" s="10">
        <v>240856.6</v>
      </c>
    </row>
    <row r="12" spans="1:12" ht="25.5">
      <c r="A12" s="33">
        <v>10</v>
      </c>
      <c r="B12" s="33">
        <v>1</v>
      </c>
      <c r="C12" s="28">
        <v>3</v>
      </c>
      <c r="D12" s="34" t="s">
        <v>11</v>
      </c>
      <c r="E12" s="35"/>
      <c r="F12" s="35"/>
      <c r="G12" s="36">
        <v>76547184</v>
      </c>
      <c r="H12" s="36">
        <v>18964327.6</v>
      </c>
      <c r="I12" s="36">
        <v>18956594.1</v>
      </c>
      <c r="J12" s="9">
        <v>24.76</v>
      </c>
      <c r="K12" s="9">
        <v>0</v>
      </c>
      <c r="L12" s="10">
        <v>7733.5</v>
      </c>
    </row>
    <row r="13" spans="1:12" ht="25.5">
      <c r="A13" s="33">
        <v>10</v>
      </c>
      <c r="B13" s="33">
        <v>2</v>
      </c>
      <c r="C13" s="28">
        <v>4</v>
      </c>
      <c r="D13" s="34" t="s">
        <v>12</v>
      </c>
      <c r="E13" s="35"/>
      <c r="F13" s="35"/>
      <c r="G13" s="36">
        <v>26243849</v>
      </c>
      <c r="H13" s="36">
        <v>6404101</v>
      </c>
      <c r="I13" s="36">
        <v>6398386.8</v>
      </c>
      <c r="J13" s="9">
        <v>24.38</v>
      </c>
      <c r="K13" s="9">
        <v>0</v>
      </c>
      <c r="L13" s="10">
        <v>5714.2</v>
      </c>
    </row>
    <row r="14" spans="1:12" ht="25.5">
      <c r="A14" s="33">
        <v>10</v>
      </c>
      <c r="B14" s="33">
        <v>3</v>
      </c>
      <c r="C14" s="28">
        <v>5</v>
      </c>
      <c r="D14" s="34" t="s">
        <v>13</v>
      </c>
      <c r="E14" s="35"/>
      <c r="F14" s="35"/>
      <c r="G14" s="36">
        <v>9479205</v>
      </c>
      <c r="H14" s="36">
        <v>1683405.2</v>
      </c>
      <c r="I14" s="36">
        <v>734559.5</v>
      </c>
      <c r="J14" s="9">
        <v>7.74</v>
      </c>
      <c r="K14" s="9">
        <v>320702.1</v>
      </c>
      <c r="L14" s="10">
        <v>5881.1</v>
      </c>
    </row>
    <row r="15" spans="1:12" ht="25.5">
      <c r="A15" s="33">
        <v>10</v>
      </c>
      <c r="B15" s="33">
        <v>4</v>
      </c>
      <c r="C15" s="28">
        <v>6</v>
      </c>
      <c r="D15" s="34" t="s">
        <v>14</v>
      </c>
      <c r="E15" s="35"/>
      <c r="F15" s="35"/>
      <c r="G15" s="36">
        <v>76795</v>
      </c>
      <c r="H15" s="36">
        <v>17070</v>
      </c>
      <c r="I15" s="36">
        <v>16609</v>
      </c>
      <c r="J15" s="9">
        <v>21.62</v>
      </c>
      <c r="K15" s="9">
        <v>0</v>
      </c>
      <c r="L15" s="10">
        <v>461</v>
      </c>
    </row>
    <row r="16" spans="1:12" ht="12.75">
      <c r="A16" s="33">
        <v>10</v>
      </c>
      <c r="B16" s="33">
        <v>5</v>
      </c>
      <c r="C16" s="28">
        <v>7</v>
      </c>
      <c r="D16" s="34" t="s">
        <v>15</v>
      </c>
      <c r="E16" s="35"/>
      <c r="F16" s="35"/>
      <c r="G16" s="36">
        <v>1703797</v>
      </c>
      <c r="H16" s="36">
        <v>485596</v>
      </c>
      <c r="I16" s="36">
        <v>464028.5</v>
      </c>
      <c r="J16" s="9">
        <v>27.23</v>
      </c>
      <c r="K16" s="9">
        <v>6905.2</v>
      </c>
      <c r="L16" s="10">
        <v>7761.5</v>
      </c>
    </row>
    <row r="17" spans="1:12" ht="12.75">
      <c r="A17" s="33">
        <v>10</v>
      </c>
      <c r="B17" s="33">
        <v>6</v>
      </c>
      <c r="C17" s="28">
        <v>8</v>
      </c>
      <c r="D17" s="34" t="s">
        <v>16</v>
      </c>
      <c r="E17" s="35"/>
      <c r="F17" s="35"/>
      <c r="G17" s="36">
        <v>180712</v>
      </c>
      <c r="H17" s="36">
        <v>63159</v>
      </c>
      <c r="I17" s="36">
        <v>60575.8</v>
      </c>
      <c r="J17" s="9">
        <v>33.52</v>
      </c>
      <c r="K17" s="9">
        <v>0</v>
      </c>
      <c r="L17" s="10">
        <v>2583.2</v>
      </c>
    </row>
    <row r="18" spans="1:12" ht="12.75">
      <c r="A18" s="33">
        <v>10</v>
      </c>
      <c r="B18" s="33">
        <v>7</v>
      </c>
      <c r="C18" s="28">
        <v>9</v>
      </c>
      <c r="D18" s="34" t="s">
        <v>17</v>
      </c>
      <c r="E18" s="35"/>
      <c r="F18" s="35"/>
      <c r="G18" s="36">
        <v>19700934</v>
      </c>
      <c r="H18" s="36">
        <v>7549034.3</v>
      </c>
      <c r="I18" s="36">
        <v>7066967.2</v>
      </c>
      <c r="J18" s="9">
        <v>35.87</v>
      </c>
      <c r="K18" s="9">
        <v>74298.9</v>
      </c>
      <c r="L18" s="10">
        <v>77375.4</v>
      </c>
    </row>
    <row r="19" spans="1:12" ht="25.5">
      <c r="A19" s="33">
        <v>10</v>
      </c>
      <c r="B19" s="33">
        <v>10</v>
      </c>
      <c r="C19" s="28">
        <v>10</v>
      </c>
      <c r="D19" s="34" t="s">
        <v>18</v>
      </c>
      <c r="E19" s="35"/>
      <c r="F19" s="35"/>
      <c r="G19" s="36">
        <v>6022778</v>
      </c>
      <c r="H19" s="36">
        <v>1033259</v>
      </c>
      <c r="I19" s="36">
        <v>795050.1</v>
      </c>
      <c r="J19" s="9">
        <v>13.2</v>
      </c>
      <c r="K19" s="9">
        <v>71769.3</v>
      </c>
      <c r="L19" s="10">
        <v>133346.7</v>
      </c>
    </row>
    <row r="20" spans="1:12" ht="51">
      <c r="A20" s="33">
        <v>20</v>
      </c>
      <c r="B20" s="33">
        <v>0</v>
      </c>
      <c r="C20" s="28">
        <v>11</v>
      </c>
      <c r="D20" s="34" t="s">
        <v>19</v>
      </c>
      <c r="E20" s="35"/>
      <c r="F20" s="35"/>
      <c r="G20" s="36">
        <v>2210734</v>
      </c>
      <c r="H20" s="36">
        <v>667149.1</v>
      </c>
      <c r="I20" s="36">
        <v>662748.1</v>
      </c>
      <c r="J20" s="9">
        <v>29.97</v>
      </c>
      <c r="K20" s="9">
        <v>0</v>
      </c>
      <c r="L20" s="10">
        <v>4401</v>
      </c>
    </row>
    <row r="21" spans="1:12" ht="12.75">
      <c r="A21" s="33">
        <v>20</v>
      </c>
      <c r="B21" s="33">
        <v>1</v>
      </c>
      <c r="C21" s="28">
        <v>12</v>
      </c>
      <c r="D21" s="34" t="s">
        <v>20</v>
      </c>
      <c r="E21" s="35"/>
      <c r="F21" s="35"/>
      <c r="G21" s="36">
        <v>2210734</v>
      </c>
      <c r="H21" s="36">
        <v>667149.1</v>
      </c>
      <c r="I21" s="36">
        <v>662748.1</v>
      </c>
      <c r="J21" s="9">
        <v>29.97</v>
      </c>
      <c r="K21" s="9">
        <v>0</v>
      </c>
      <c r="L21" s="10">
        <v>4401</v>
      </c>
    </row>
    <row r="22" spans="1:12" ht="12.75">
      <c r="A22" s="33">
        <v>30</v>
      </c>
      <c r="B22" s="33">
        <v>0</v>
      </c>
      <c r="C22" s="28">
        <v>13</v>
      </c>
      <c r="D22" s="34" t="s">
        <v>21</v>
      </c>
      <c r="E22" s="35"/>
      <c r="F22" s="35"/>
      <c r="G22" s="36">
        <v>44662159</v>
      </c>
      <c r="H22" s="36">
        <v>12755945</v>
      </c>
      <c r="I22" s="36">
        <v>9931710</v>
      </c>
      <c r="J22" s="9">
        <v>22.23</v>
      </c>
      <c r="K22" s="9">
        <v>225651.1</v>
      </c>
      <c r="L22" s="10">
        <v>157596.1</v>
      </c>
    </row>
    <row r="23" spans="1:12" ht="12.75">
      <c r="A23" s="33">
        <v>30</v>
      </c>
      <c r="B23" s="33">
        <v>1</v>
      </c>
      <c r="C23" s="28">
        <v>14</v>
      </c>
      <c r="D23" s="34" t="s">
        <v>22</v>
      </c>
      <c r="E23" s="35"/>
      <c r="F23" s="35"/>
      <c r="G23" s="36">
        <v>34948797</v>
      </c>
      <c r="H23" s="36">
        <v>10773235</v>
      </c>
      <c r="I23" s="36">
        <v>8081551.7</v>
      </c>
      <c r="J23" s="9">
        <v>23.12</v>
      </c>
      <c r="K23" s="9">
        <v>165651.1</v>
      </c>
      <c r="L23" s="10">
        <v>116519</v>
      </c>
    </row>
    <row r="24" spans="1:12" ht="12.75">
      <c r="A24" s="33">
        <v>30</v>
      </c>
      <c r="B24" s="33">
        <v>2</v>
      </c>
      <c r="C24" s="28">
        <v>15</v>
      </c>
      <c r="D24" s="34" t="s">
        <v>23</v>
      </c>
      <c r="E24" s="35"/>
      <c r="F24" s="35"/>
      <c r="G24" s="36">
        <v>1593241</v>
      </c>
      <c r="H24" s="36">
        <v>531165</v>
      </c>
      <c r="I24" s="36">
        <v>531165</v>
      </c>
      <c r="J24" s="9">
        <v>33.33</v>
      </c>
      <c r="K24" s="9">
        <v>0</v>
      </c>
      <c r="L24" s="10">
        <v>0</v>
      </c>
    </row>
    <row r="25" spans="1:12" ht="25.5">
      <c r="A25" s="33">
        <v>30</v>
      </c>
      <c r="B25" s="33">
        <v>3</v>
      </c>
      <c r="C25" s="28">
        <v>16</v>
      </c>
      <c r="D25" s="34" t="s">
        <v>24</v>
      </c>
      <c r="E25" s="35"/>
      <c r="F25" s="35"/>
      <c r="G25" s="36">
        <v>8120121</v>
      </c>
      <c r="H25" s="36">
        <v>1451545</v>
      </c>
      <c r="I25" s="36">
        <v>1318993.3</v>
      </c>
      <c r="J25" s="9">
        <v>16.24</v>
      </c>
      <c r="K25" s="9">
        <v>60000</v>
      </c>
      <c r="L25" s="10">
        <v>41077.1</v>
      </c>
    </row>
    <row r="26" spans="1:12" ht="25.5">
      <c r="A26" s="33">
        <v>40</v>
      </c>
      <c r="B26" s="33">
        <v>0</v>
      </c>
      <c r="C26" s="28">
        <v>17</v>
      </c>
      <c r="D26" s="34" t="s">
        <v>25</v>
      </c>
      <c r="E26" s="35"/>
      <c r="F26" s="35"/>
      <c r="G26" s="36">
        <v>11789775</v>
      </c>
      <c r="H26" s="36">
        <v>108360</v>
      </c>
      <c r="I26" s="36">
        <v>10242.4</v>
      </c>
      <c r="J26" s="9">
        <v>0.08</v>
      </c>
      <c r="K26" s="9">
        <v>0</v>
      </c>
      <c r="L26" s="10">
        <v>98117.6</v>
      </c>
    </row>
    <row r="27" spans="1:12" ht="25.5">
      <c r="A27" s="33">
        <v>40</v>
      </c>
      <c r="B27" s="33">
        <v>1</v>
      </c>
      <c r="C27" s="28">
        <v>18</v>
      </c>
      <c r="D27" s="34" t="s">
        <v>26</v>
      </c>
      <c r="E27" s="35"/>
      <c r="F27" s="35"/>
      <c r="G27" s="36">
        <v>89775</v>
      </c>
      <c r="H27" s="36">
        <v>10360</v>
      </c>
      <c r="I27" s="36">
        <v>10242.4</v>
      </c>
      <c r="J27" s="9">
        <v>11.4</v>
      </c>
      <c r="K27" s="9">
        <v>0</v>
      </c>
      <c r="L27" s="10">
        <v>117.6</v>
      </c>
    </row>
    <row r="28" spans="1:12" ht="12.75">
      <c r="A28" s="33">
        <v>40</v>
      </c>
      <c r="B28" s="33">
        <v>2</v>
      </c>
      <c r="C28" s="28">
        <v>19</v>
      </c>
      <c r="D28" s="34" t="s">
        <v>27</v>
      </c>
      <c r="E28" s="35"/>
      <c r="F28" s="35"/>
      <c r="G28" s="36">
        <v>9000000</v>
      </c>
      <c r="H28" s="36">
        <v>98000</v>
      </c>
      <c r="I28" s="36">
        <v>0</v>
      </c>
      <c r="J28" s="9">
        <v>0</v>
      </c>
      <c r="K28" s="9">
        <v>0</v>
      </c>
      <c r="L28" s="10">
        <v>98000</v>
      </c>
    </row>
    <row r="29" spans="1:12" ht="12.75">
      <c r="A29" s="33">
        <v>40</v>
      </c>
      <c r="B29" s="33">
        <v>3</v>
      </c>
      <c r="C29" s="28">
        <v>20</v>
      </c>
      <c r="D29" s="34" t="s">
        <v>28</v>
      </c>
      <c r="E29" s="35"/>
      <c r="F29" s="35"/>
      <c r="G29" s="36">
        <v>2700000</v>
      </c>
      <c r="H29" s="36">
        <v>0</v>
      </c>
      <c r="I29" s="36">
        <v>0</v>
      </c>
      <c r="J29" s="9">
        <v>0</v>
      </c>
      <c r="K29" s="9">
        <v>0</v>
      </c>
      <c r="L29" s="10">
        <v>0</v>
      </c>
    </row>
    <row r="30" spans="1:12" ht="25.5">
      <c r="A30" s="33">
        <v>70</v>
      </c>
      <c r="B30" s="33">
        <v>0</v>
      </c>
      <c r="C30" s="28">
        <v>21</v>
      </c>
      <c r="D30" s="34" t="s">
        <v>29</v>
      </c>
      <c r="E30" s="35"/>
      <c r="F30" s="35"/>
      <c r="G30" s="36">
        <v>1011673</v>
      </c>
      <c r="H30" s="36">
        <v>88174</v>
      </c>
      <c r="I30" s="36">
        <v>86630.2</v>
      </c>
      <c r="J30" s="9">
        <v>8.56</v>
      </c>
      <c r="K30" s="9">
        <v>0</v>
      </c>
      <c r="L30" s="10">
        <v>1543.8</v>
      </c>
    </row>
    <row r="31" spans="1:12" ht="25.5">
      <c r="A31" s="33">
        <v>70</v>
      </c>
      <c r="B31" s="33">
        <v>1</v>
      </c>
      <c r="C31" s="28">
        <v>22</v>
      </c>
      <c r="D31" s="34" t="s">
        <v>30</v>
      </c>
      <c r="E31" s="35"/>
      <c r="F31" s="35"/>
      <c r="G31" s="36">
        <v>461673</v>
      </c>
      <c r="H31" s="36">
        <v>70174</v>
      </c>
      <c r="I31" s="36">
        <v>70174</v>
      </c>
      <c r="J31" s="9">
        <v>15.19</v>
      </c>
      <c r="K31" s="9">
        <v>0</v>
      </c>
      <c r="L31" s="10">
        <v>0</v>
      </c>
    </row>
    <row r="32" spans="1:12" ht="25.5">
      <c r="A32" s="33">
        <v>70</v>
      </c>
      <c r="B32" s="33">
        <v>2</v>
      </c>
      <c r="C32" s="28">
        <v>23</v>
      </c>
      <c r="D32" s="34" t="s">
        <v>31</v>
      </c>
      <c r="E32" s="35"/>
      <c r="F32" s="35"/>
      <c r="G32" s="36">
        <v>550000</v>
      </c>
      <c r="H32" s="36">
        <v>18000</v>
      </c>
      <c r="I32" s="36">
        <v>16456.2</v>
      </c>
      <c r="J32" s="9">
        <v>2.99</v>
      </c>
      <c r="K32" s="9">
        <v>0</v>
      </c>
      <c r="L32" s="10">
        <v>1543.8</v>
      </c>
    </row>
    <row r="33" spans="1:12" ht="38.25">
      <c r="A33" s="33">
        <v>80</v>
      </c>
      <c r="B33" s="33">
        <v>0</v>
      </c>
      <c r="C33" s="28">
        <v>24</v>
      </c>
      <c r="D33" s="34" t="s">
        <v>32</v>
      </c>
      <c r="E33" s="35"/>
      <c r="F33" s="35"/>
      <c r="G33" s="36">
        <v>-3737188</v>
      </c>
      <c r="H33" s="36">
        <v>65800</v>
      </c>
      <c r="I33" s="36">
        <v>866416</v>
      </c>
      <c r="J33" s="9">
        <v>-23.18</v>
      </c>
      <c r="K33" s="9">
        <v>0</v>
      </c>
      <c r="L33" s="10">
        <v>-800616</v>
      </c>
    </row>
    <row r="34" spans="1:12" ht="38.25">
      <c r="A34" s="33">
        <v>80</v>
      </c>
      <c r="B34" s="33">
        <v>1</v>
      </c>
      <c r="C34" s="28">
        <v>25</v>
      </c>
      <c r="D34" s="34" t="s">
        <v>33</v>
      </c>
      <c r="E34" s="35"/>
      <c r="F34" s="35"/>
      <c r="G34" s="36">
        <v>1000000</v>
      </c>
      <c r="H34" s="36">
        <v>1000000</v>
      </c>
      <c r="I34" s="36">
        <v>994024.5</v>
      </c>
      <c r="J34" s="9">
        <v>99.4</v>
      </c>
      <c r="K34" s="9">
        <v>0</v>
      </c>
      <c r="L34" s="10">
        <v>5975.5</v>
      </c>
    </row>
    <row r="35" spans="1:12" ht="38.25">
      <c r="A35" s="33">
        <v>80</v>
      </c>
      <c r="B35" s="33">
        <v>2</v>
      </c>
      <c r="C35" s="28">
        <v>26</v>
      </c>
      <c r="D35" s="34" t="s">
        <v>34</v>
      </c>
      <c r="E35" s="35"/>
      <c r="F35" s="35"/>
      <c r="G35" s="36">
        <v>-4737188</v>
      </c>
      <c r="H35" s="36">
        <v>-934200</v>
      </c>
      <c r="I35" s="36">
        <v>-127608.5</v>
      </c>
      <c r="J35" s="9">
        <v>2.69</v>
      </c>
      <c r="K35" s="9">
        <v>0</v>
      </c>
      <c r="L35" s="10">
        <v>-806591.5</v>
      </c>
    </row>
    <row r="36" spans="1:12" ht="12.75">
      <c r="A36" s="33">
        <v>90</v>
      </c>
      <c r="B36" s="33">
        <v>0</v>
      </c>
      <c r="C36" s="28">
        <v>27</v>
      </c>
      <c r="D36" s="34" t="s">
        <v>35</v>
      </c>
      <c r="E36" s="35"/>
      <c r="F36" s="35"/>
      <c r="G36" s="36">
        <v>28353952</v>
      </c>
      <c r="H36" s="36">
        <v>0</v>
      </c>
      <c r="I36" s="36">
        <v>0</v>
      </c>
      <c r="J36" s="9">
        <v>0</v>
      </c>
      <c r="K36" s="9">
        <v>0</v>
      </c>
      <c r="L36" s="10">
        <v>0</v>
      </c>
    </row>
    <row r="37" spans="1:12" ht="12.75">
      <c r="A37" s="33">
        <v>90</v>
      </c>
      <c r="B37" s="33">
        <v>1</v>
      </c>
      <c r="C37" s="28">
        <v>28</v>
      </c>
      <c r="D37" s="34" t="s">
        <v>35</v>
      </c>
      <c r="E37" s="35"/>
      <c r="F37" s="35"/>
      <c r="G37" s="36">
        <v>239636</v>
      </c>
      <c r="H37" s="36">
        <v>0</v>
      </c>
      <c r="I37" s="36">
        <v>0</v>
      </c>
      <c r="J37" s="9">
        <v>0</v>
      </c>
      <c r="K37" s="9">
        <v>0</v>
      </c>
      <c r="L37" s="10">
        <v>0</v>
      </c>
    </row>
    <row r="38" spans="1:12" ht="51">
      <c r="A38" s="33">
        <v>90</v>
      </c>
      <c r="B38" s="33">
        <v>2</v>
      </c>
      <c r="C38" s="28">
        <v>29</v>
      </c>
      <c r="D38" s="34" t="s">
        <v>36</v>
      </c>
      <c r="E38" s="35"/>
      <c r="F38" s="35"/>
      <c r="G38" s="36">
        <v>28114316</v>
      </c>
      <c r="H38" s="36">
        <v>0</v>
      </c>
      <c r="I38" s="36">
        <v>0</v>
      </c>
      <c r="J38" s="9">
        <v>0</v>
      </c>
      <c r="K38" s="9">
        <v>0</v>
      </c>
      <c r="L38" s="10">
        <v>0</v>
      </c>
    </row>
    <row r="39" spans="1:9" ht="15.75">
      <c r="A39" s="27"/>
      <c r="B39" s="27"/>
      <c r="C39" s="27"/>
      <c r="D39" s="39" t="s">
        <v>49</v>
      </c>
      <c r="E39" s="40"/>
      <c r="F39" s="40"/>
      <c r="G39" s="41">
        <f>G11+G20+G22+G26+G30+G33+G36</f>
        <v>224246359</v>
      </c>
      <c r="H39" s="41">
        <f>H11+H20+H22+H26+H30+H33+H36</f>
        <v>49885380.2</v>
      </c>
      <c r="I39" s="41">
        <f>I11+I20+I22+I26+I30+I33+I36</f>
        <v>46050517.7</v>
      </c>
    </row>
  </sheetData>
  <sheetProtection/>
  <mergeCells count="8">
    <mergeCell ref="C2:L2"/>
    <mergeCell ref="C1:L1"/>
    <mergeCell ref="G8:H8"/>
    <mergeCell ref="C7:L7"/>
    <mergeCell ref="C6:L6"/>
    <mergeCell ref="C5:L5"/>
    <mergeCell ref="C4:L4"/>
    <mergeCell ref="C3:L3"/>
  </mergeCells>
  <printOptions/>
  <pageMargins left="1.181102362204725" right="0" top="0.393700787401575" bottom="0.5905511811023625" header="0.1968503937007874" footer="0.5118110236220472"/>
  <pageSetup fitToHeight="0" fitToWidth="1" horizontalDpi="600" verticalDpi="600" orientation="landscape" pageOrder="overThenDown" paperSize="9" r:id="rId1"/>
  <headerFooter alignWithMargins="0">
    <oddHeader>&amp;R&amp;"Times New Roman,полужирный"Лист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 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tatiana.glaz</dc:creator>
  <cp:keywords/>
  <dc:description/>
  <cp:lastModifiedBy>dell</cp:lastModifiedBy>
  <dcterms:created xsi:type="dcterms:W3CDTF">2006-03-30T06:09:30Z</dcterms:created>
  <dcterms:modified xsi:type="dcterms:W3CDTF">2017-03-16T10:40:08Z</dcterms:modified>
  <cp:category/>
  <cp:version/>
  <cp:contentType/>
  <cp:contentStatus/>
</cp:coreProperties>
</file>