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ЭтаКнига"/>
  <workbookProtection workbookAlgorithmName="SHA-512" workbookHashValue="shYQ7+/9OwHUfaMKMPIYDmiDgGsPvIB1vQeuktq/JkGRnvLnTPifdIvL/kguBTGbWTW+06IEUQkr35/d1lHYnQ==" workbookSaltValue="DYvEW377Gsg8+Lts6DzYJQ==" workbookSpinCount="100000" lockStructure="1"/>
  <bookViews>
    <workbookView xWindow="0" yWindow="0" windowWidth="20730" windowHeight="11760" firstSheet="4" activeTab="9"/>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<sst xmlns="http://schemas.openxmlformats.org/spreadsheetml/2006/main" count="233" uniqueCount="165">
  <si>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</si>
  <si>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</si>
  <si>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</si>
  <si>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</si>
  <si>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</si>
  <si>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</si>
  <si>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</si>
  <si>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</si>
  <si>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</si>
  <si>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</si>
  <si>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</si>
  <si>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</si>
  <si>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</si>
  <si>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</si>
  <si>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</si>
  <si>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</si>
  <si>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</si>
  <si>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</si>
  <si>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</si>
  <si>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</si>
  <si>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</si>
  <si>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</si>
  <si>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</si>
  <si>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</si>
  <si>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</si>
  <si>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</si>
  <si>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</si>
  <si>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</si>
  <si>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</si>
  <si>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</si>
  <si>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</si>
  <si>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</si>
  <si>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</si>
  <si>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</si>
  <si>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</si>
  <si>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</si>
  <si>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</si>
  <si>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</si>
  <si>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</si>
  <si>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</si>
  <si>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</si>
  <si>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</si>
  <si>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</si>
  <si>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</si>
  <si>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</si>
  <si>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</si>
  <si>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</si>
  <si>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</si>
  <si>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</si>
  <si>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</si>
  <si>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</si>
  <si>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</si>
  <si>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</si>
  <si>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</si>
  <si>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</si>
  <si>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</si>
  <si>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</si>
  <si>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</si>
  <si>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</si>
  <si>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</si>
  <si>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</si>
  <si>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</si>
  <si>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</si>
  <si>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</si>
  <si>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</si>
  <si>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</si>
  <si>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</si>
  <si>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</si>
  <si>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</si>
  <si>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</si>
  <si>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</si>
  <si>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</si>
  <si>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</si>
  <si>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Улучшение демографической ситуации - основа устойчивого развития Глусского района.</t>
  </si>
  <si>
    <t>УЗ "Глусская центральная районная больница имени Заслуженного врача БССР А.С.Семенова"</t>
  </si>
  <si>
    <t>Могилевская область, г.п. Глуск, ул. Семенова, 5а.</t>
  </si>
  <si>
    <t>Население Глусского района - 11572 человека.</t>
  </si>
  <si>
    <t>Стабилизация демографических показателей, увеличение средней продолжительности жизни населения, снижение общей смертности в Глуссском районе, увеличение эффективности деятельности реального сектора экономики, устойчивое развитие Глусского района.</t>
  </si>
  <si>
    <t>Приобретение лабораторного, эндоскопического оборудования, оборудования для функциональной и ультразвуковой диагностики. Проведение текущего ремонта клинико-диагностической лаборатории УЗ "Глусская ЦРБ имени Заслуженного врача БССР А.С.Семенова"</t>
  </si>
  <si>
    <t>обследование населения с выполнением более 360 тысяч в год лабораторных и более 35 тысяч в год инструментальных методов исследований (общеклинические анализы, электрокардиография, эндоскопические и ультразвуковые исследования), повышение доступности лабораторных исследований, увеличение количества обследованных лиц, обеспечение своевременности обследования, повышения качества лабораторных и инструментальных методов исследования.</t>
  </si>
  <si>
    <t>Основываясь на результатах мониторинга и анализа демографической ситуации в Глусском районе на протяжении последних 2-х десятилетий очевиден стабильно высокий уровень общей смертности, который значительно превышает областной и республиканский показатель. Так в 2025 году показатель общей смертности в Глусском районе составил – 17.3 ‰, средняя продолжительность жизни в Глусском районе не достигла целевого показателя  и составила 72 года, индикатор Государственной программы «Здоровье народа и демографическая безопасность Республики Беларусь на 2021-2025годы» в 2025 году составлял 75.6 года. Серьезную обеспокоенность вызывает достаточно высокий уровень смертности среди населения трудоспособного возраста, который на 33,3 %  превысил  целевой показатель Государственной программы в 2025 году и составил 6,9 ‰. В Глусском районе коэффициент смертности лиц трудоспособного возраста в 2021 году составлял 9.2‰, а в 2022 году –  8.1‰, в 2023 году - 8.5‰, в 2024 году-7,5‰. В результате чего естественная убыль населения в 2025 году составила - 11.6 ‰. Прогресивная убыль населения в районе происходит за счет жителей сельских поселений, где смертность в 2.5 раза выше смертности городского населения, как в трудоспособном возросте, так и в возрасте старше трудоспособного. Удельный вес населения старше 60 лет в Глусском районе составляет 33 %, в Могилевской области - 25.5 %, в городе Могилеве - 22.5 %, в городе Бобруйске - 24.5 %. Смертность лиц старше трудоспособного возраста в 5 раз выше смертности трудоспособных граждан.В структуре общей смерности болезни системы кравообращения составляют 50,9 %, злокачественные новообразования - 14,9 %. С учетом вышеизложенного очевидно, что для перспективного развития Глусского района, роста конкурентоспособности, экономики необходимо развитие человеченского потенциала и улучшение демографической ситуации. Решение вышеуказанных проблем является приоритетной задачей Глусского района.</t>
  </si>
  <si>
    <t>1. Ранняя диагностика хронических заболеваний и злокачественных новообразований;</t>
  </si>
  <si>
    <t>2. своевременное оказание адекватной медицинской помощи с учетом результатов лабораторных исследований;</t>
  </si>
  <si>
    <t xml:space="preserve">3. максимальный охват населения Глусского района диспансерными и профилактическими осмотрами с выполнением всего необходимого спектра лабораторных исследований; </t>
  </si>
  <si>
    <t>4. организация и внедрение скрининговых программ;</t>
  </si>
  <si>
    <t>5. снижение смертности от болезней системы кровообращения;</t>
  </si>
  <si>
    <t>6. снижение смертности лиц трудоспособного возраста;</t>
  </si>
  <si>
    <t>7. снижение заболеваемости злокачественными новообразованиями и смертности от них;</t>
  </si>
  <si>
    <t>8. повышение качества и доступности медицинской помощи населению Глусского района.</t>
  </si>
  <si>
    <t>1. Приобретение нижеперечисленной медицинской техники и оборудования:</t>
  </si>
  <si>
    <t>1.1. Гематологический анализатор;</t>
  </si>
  <si>
    <t>1.3. аппарат ультра звуковой диагностики среднего класса;</t>
  </si>
  <si>
    <t>1.4. анализатор глюкозы-лактозы;</t>
  </si>
  <si>
    <t>1.5. анализатор кислотно-щелочного состояния;</t>
  </si>
  <si>
    <t>1.6. установка для деионизации воды;</t>
  </si>
  <si>
    <t>1.7. 2 фиброгастроскопа;</t>
  </si>
  <si>
    <t>1.8. 2 аппарата для суточного мониторирования АД и ЭКГ.</t>
  </si>
  <si>
    <t>2. Выполнение текущего ремонта клинико-диагностической лаборатории:</t>
  </si>
  <si>
    <t>2.1. Замена заполнений дверных проемов;</t>
  </si>
  <si>
    <t>2.2. замена сантехнического оборудования;</t>
  </si>
  <si>
    <t>2.3. замена инженерных сетей;</t>
  </si>
  <si>
    <t>2.4. замена напольного покрытия;</t>
  </si>
  <si>
    <t>2.5. внутренние отделочные работы;</t>
  </si>
  <si>
    <t>2.6. ремонт стен, потолков, полов.</t>
  </si>
  <si>
    <t>1.2. эндоскопическая стойка;</t>
  </si>
  <si>
    <t>1. Стабилизация численности населения Глусского района;</t>
  </si>
  <si>
    <t>2. увеличение количества трудоспособного населения и детей путем изменения возрастной структуры;</t>
  </si>
  <si>
    <t>3. улучшение экономической ситуации;</t>
  </si>
  <si>
    <t>4. повышение уровня развития производственного потенциала, технологий инфраструктуры;</t>
  </si>
  <si>
    <t>5. устойчивое развитие Глусского района.</t>
  </si>
  <si>
    <t>700031660</t>
  </si>
  <si>
    <t>236000</t>
  </si>
  <si>
    <t>230000</t>
  </si>
  <si>
    <t>6000</t>
  </si>
  <si>
    <t>1. Ранняя диагностика хронических заболеваний и злокачественных новообразований; 2. своевременное оказание адекватной медицинской помощи с учетом результатов лабораторных исследований; 3. максимальный охват населения Глусского района диспансерными и профилактическими осмотрами с выполнением всего необходимого спектра лабораторных исследований; 4. организация и внедрение скрининговых  программ; 5. снижение смертности от болезней системы кровообращения; 6. снижение смертности лиц трудоспособного возраста; 7. снижение заболеваемости злокачественными новообразованиями и смертности от них; 8. повышение качества и доступности медицинской помощи населению Глусского района.</t>
  </si>
  <si>
    <t>1. Приобретение следующей медицинской техники и оборудования: 1.1. гематологический анализатор; 1.2.эндоскопическая стойка;  1.3. аппарат ультра звуковой диагностики среднего класса; 1.4. анализатор глюкозы-лактозы;; анализатор кислотно-щелочного состояния; 1.5. установка для деионизации воды; 1.6. 2 фиброгастроскопа; 1.7. 2 аппарата для суточного мониторирования АД и ЭКГ.  2. Выполнение текущего ремонта клинико-диагностической лаборатории: 2.1.замена заполнений дверных проемов; 2.2. замена сантихнического оборудования; 2.3. замена инженерных сетей; 2.4. замена напольного покрытия; 2.5.внутренние отделочные работы; 2.6. ремонт стен, потолков, полов.</t>
  </si>
  <si>
    <t>1. Стабилизация численности населения Глусского района; 2. увеличение количества трудоспособного населения и детей путем изменения возрастной структуры; 3. улучшение экономической ситуации; 4.повышение уровня развития производственного потенциала, технологий инфраструктуры; 5. устойчивое развитие Глусского района.</t>
  </si>
  <si>
    <t>Improving the demographic situation is the basis for sustainable development of the Glussky district.</t>
  </si>
  <si>
    <t>UZ"Glusk Central District Hospital named after Honored Doctor of the BSSR A.S.Semenov"</t>
  </si>
  <si>
    <t>Mogilev region, urban settlement Glusk, Semenova street, 5a.</t>
  </si>
  <si>
    <t>The population of the Glussky district is 11,527people.</t>
  </si>
  <si>
    <t>Stabilization of demographic indicators, increase in average life expectancy of the population, reduction of overall mortality in the Glussky district, increase in the efficiency of activities in the economic sector, sustainable development of the Glussky district.</t>
  </si>
  <si>
    <t>Purchase of laboratory, endoscopic equipment, equipment for functional and ultrasound diagnostics. Carrying out routine repairs of the clinical diagnostic laboratory of the State Health Institution "Glusskaya Central Regional Hospital named after the Honored Doctor of the BSSR A.S. Semenov"</t>
  </si>
  <si>
    <t>examination of the population with the implementation of more than 360 thousand laboratory and more than 35 thousand instrumental research methods per year (general clinical tests, electrocardiography, endoscopic and ultrasound examinations), increasing the availability of laboratory tests, increasing the number of examined persons, ensuring the timeliness of examination, improving the quality of laboratory and instrumental research methods.</t>
  </si>
  <si>
    <t>Based on the results of monitoring and analysis of the demographic situation in the Glussk district over the past 2 decades, a consistently high level of overall mortality is obvious, which significantly exceeds the regional and national indicators. Thus, in 2025, the overall mortality rate in the Glussk district was - 17.3 ‰, the average life expectancy in the Glussk district did not reach the target indicator and was 72 years, the indicator of the State Program "Public Health and Demographic Security of the Republic of Belarus for 2021-2025" in 2025 was 75,6 years. Of serious concern is the fairly high mortality rate among the working-age population, which exceeded the target indicator of the State Program by 33,3% in 2025 and amounted to 6,9 ‰. In the Glussky district, the mortality rate of people of working age in 2021 was 9.2‰, and in 2022 - 8.1‰, in 2023 - 8.5‰,in 2024 - 7.5‰.As a result, the natural population decline in 2025 was - 11.6‰. Progressive population decline in the district occurs due to residents of rural settlements, where the mortality rate is 2.5 times higher than the mortality rate of the urban population, both in the working age and at an age above the working age. The proportion of the population over 60 years old in the Glussky district is 33%, in the Mogilev region - 25.5%, in the city of Mogilev - 22.5%, in the city of Bobruisk - 24.5%. The mortality rate of people over the working age is 5 time higher than the mortality rate of working-age citizens. In the structure of general mortality, diseases of the circulatory system make up 50,9%, malignant neoplasms - 14,9%. Taking into account the above, it is obvious that for the long-term development of the Glussky district, the growth of competitiveness, the economy, it is necessary to develop human potential and improve the demographic situation. The solution of the above problems is a priority task of the Glussky district.</t>
  </si>
  <si>
    <t>1. Early diagnosis of chronic diseases and malignant neoplasms;</t>
  </si>
  <si>
    <t>2. Timely provision of adequate medical care taking into account the results of laboratory tests;</t>
  </si>
  <si>
    <t>3. Maximum coverage of the population of the Glussky district with dispensary and preventive examinations with the implementation of the entire necessary range of laboratory tests;</t>
  </si>
  <si>
    <t>4. Organization and implementation of screening programs;</t>
  </si>
  <si>
    <t>5. Reduction of mortality from diseases of the circulatory system;</t>
  </si>
  <si>
    <t>6. Reduction of mortality among people of working age;</t>
  </si>
  <si>
    <t>7. Reduction in the incidence of malignant neoplasms and mortality from them;</t>
  </si>
  <si>
    <t>8. Improving the quality and availability of medical care for the population of the Glussky district.</t>
  </si>
  <si>
    <t>1. Purchase of the following medical equipment and machinery:</t>
  </si>
  <si>
    <t>1.3. Middle-class ultrasound diagnostic machine;</t>
  </si>
  <si>
    <t>1.4. Glucose-lactose analyzer;</t>
  </si>
  <si>
    <t>1.5. Acid-base balance analyzer;</t>
  </si>
  <si>
    <t>1.6. Water deionization unit;</t>
  </si>
  <si>
    <t>1.7. 2 fibrogastroscopes;</t>
  </si>
  <si>
    <t>1.8. 2 devices for daily monitoring of blood pressure and ECG.</t>
  </si>
  <si>
    <t>2. Carrying out routine repairs of the clinical diagnostic laboratory:</t>
  </si>
  <si>
    <t>2.1. Replacement of door frame infillings;</t>
  </si>
  <si>
    <t>2.2. Replacement of plumbing equipment;</t>
  </si>
  <si>
    <t>2.3. Replacement of utility networks;</t>
  </si>
  <si>
    <t>2.4. Replacement of floor covering;</t>
  </si>
  <si>
    <t>2.5. Interior finishing work;</t>
  </si>
  <si>
    <t>2.6. repair of walls, ceilings, floors.</t>
  </si>
  <si>
    <t>1. Stabilization of the population of the Glussky district;</t>
  </si>
  <si>
    <t>2. increase in the number of working-age population and children by changing the age structure;</t>
  </si>
  <si>
    <t>3. improvement of the economic situation;</t>
  </si>
  <si>
    <t>4. increase in the level of development of production potential, infrastructure technologies;</t>
  </si>
  <si>
    <t>5. sustainable development of the Glussky district.</t>
  </si>
  <si>
    <t>1. Stabilization of the population of the Glussky district; 2. increase in the number of working-age population and children by changing the age structure; 3. improvement of the economic situation; 4. increase in the level of development of production potential, infrastructure technologies; 5. sustainable development of the Glussky district.</t>
  </si>
  <si>
    <t>1. Purchase of the following medical equipment and machinery: 1.1. Hematology analyzer; 1.2. Endoscopic stand; 1.3. Middle-class ultrasound diagnostic machine; 1.4. Glucose-lactose analyzer; Acid-base balance analyzer; 1.5. Water deionization unit; 1.6. 2 fibrogastroscopes; 1.7. 2 devices for daily monitoring of blood pressure and ECG. 2. Carrying out routine repairs of the clinical diagnostic laboratory: 2.1. Replacement of doorway fillings; 2.2. Replacement of plumbing equipment; 2.3. Replacement of utility lines; 2.4. Replacement of floor covering; 2.5. Interior finishing work; 2.6. Repair of walls, ceilings, floors.</t>
  </si>
  <si>
    <t>1. Early diagnostics of chronic diseases and malignant neoplasms; 2. Timely provision of adequate medical care taking into account the results of laboratory tests; 3. Maximum coverage of the population of Glussky District with dispensary and preventive examinations with the performance of the entire necessary range of laboratory tests; 4. Organization and implementation of screening programs; 5. Reduction of mortality from diseases of the circulatory system; 6. Reduction of mortality among people of working age; 7. Reduction in the incidence of malignant neoplasms and mortality from them; 8. Improving the quality and availability of medical care for the population of Glussky District.</t>
  </si>
  <si>
    <t>Examination with all necessary laboratory and instrumental methods (general clinical tests, electrocardiography, endoscopic and ultrasound examinations), increasing the availability of laboratory tests, increasing the number of examinations of individuals, ensuring the timeliness of examinations, determining the quality of laboratory and instrumental research methods.</t>
  </si>
  <si>
    <t>1.2.  Endoscopic stand;</t>
  </si>
  <si>
    <t>1.1. Hematoloqy analyzer;</t>
  </si>
  <si>
    <t>The population of the Glussky district is 11,527 people.</t>
  </si>
  <si>
    <t>2</t>
  </si>
  <si>
    <t>Главный врач</t>
  </si>
  <si>
    <t>Петрова Ирина Георгиевна</t>
  </si>
  <si>
    <t>+375(44)722-70-83</t>
  </si>
  <si>
    <t>Chief physician</t>
  </si>
  <si>
    <t>Petrova Irina Georgievna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</si>
</sst>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B_r_-;\-* #,##0.00\ _B_r_-;_-* &quot;-&quot;??\ _B_r_-;_-@_-"/>
  </numFmts>
  <fonts count="13"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0"/>
      <color theme="1"/>
      <name val="Times New Roman"/>
      <family val="1"/>
      <charset val="204"/>
    </font>
    <font>
      <sz val="14"/>
      <color theme="1"/>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43" fontId="1" fillId="0" borderId="0" applyFont="0" applyFill="0" applyBorder="0" applyAlignment="0" applyProtection="0"/>
  </cellStyleXfs>
  <cellXfs count="67">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49" fontId="2" fillId="0" borderId="0" xfId="0" applyNumberFormat="1" applyFont="1" applyBorder="1" applyAlignment="1" applyProtection="1">
      <alignment horizontal="left"/>
      <protection locked="0"/>
    </xf>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49" fontId="2" fillId="0" borderId="1" xfId="0" applyNumberFormat="1" applyFont="1" applyFill="1" applyBorder="1" applyAlignment="1" applyProtection="1">
      <alignment vertical="top" wrapText="1"/>
    </xf>
    <xf numFmtId="0" fontId="2" fillId="0" borderId="1" xfId="0" applyFont="1" applyFill="1" applyBorder="1" applyAlignment="1" applyProtection="1">
      <alignment vertical="top" wrapText="1"/>
    </xf>
    <xf numFmtId="0" fontId="11" fillId="0" borderId="1" xfId="0" applyFont="1" applyFill="1" applyBorder="1" applyAlignment="1" applyProtection="1">
      <alignment vertical="top" wrapText="1"/>
    </xf>
    <xf numFmtId="0" fontId="2" fillId="0" borderId="1" xfId="0" applyFont="1" applyBorder="1" applyAlignment="1" applyProtection="1">
      <alignment wrapText="1"/>
      <protection locked="0"/>
    </xf>
    <xf numFmtId="49" fontId="2" fillId="0" borderId="0" xfId="0" applyNumberFormat="1" applyFont="1" applyBorder="1" applyAlignment="1" applyProtection="1">
      <alignment wrapText="1"/>
      <protection locked="0"/>
    </xf>
    <xf numFmtId="0" fontId="12" fillId="0" borderId="1" xfId="0" applyFont="1" applyFill="1" applyBorder="1" applyAlignment="1" applyProtection="1">
      <alignment vertical="top" wrapText="1"/>
      <protection locked="0"/>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view="pageBreakPreview" topLeftCell="B1" zoomScale="70" zoomScaleNormal="95" zoomScaleSheetLayoutView="70" workbookViewId="0">
      <selection activeCell="B13" sqref="B13"/>
    </sheetView>
  </sheetViews>
  <sheetFormatPr defaultColWidth="9.140625" defaultRowHeight="20.25" x14ac:dyDescent="0.3"/>
  <cols>
    <col min="1" max="1" width="60.85546875" style="6" customWidth="1"/>
    <col min="2" max="2" width="210.28515625" style="18" customWidth="1"/>
    <col min="3" max="23" width="9.140625" style="3"/>
    <col min="24" max="16384" width="9.140625" style="1"/>
  </cols>
  <sheetData>
    <row r="1" spans="1:5" ht="48.75" customHeight="1" x14ac:dyDescent="0.3">
      <c r="A1" s="59" t="s">
        <v>0</v>
      </c>
      <c r="B1" s="59"/>
      <c r="E1" s="30"/>
    </row>
    <row r="2" spans="1:5" ht="7.5" customHeight="1" x14ac:dyDescent="0.3">
      <c r="A2" s="7"/>
    </row>
    <row r="3" spans="1:5" ht="20.25" hidden="1" customHeight="1" x14ac:dyDescent="0.3">
      <c r="A3" s="9" t="s">
        <v>1</v>
      </c>
      <c r="B3" s="27"/>
    </row>
    <row r="4" spans="1:5" ht="20.25" hidden="1" customHeight="1" x14ac:dyDescent="0.3">
      <c r="A4" s="9" t="s">
        <v>2</v>
      </c>
      <c r="B4" s="21"/>
    </row>
    <row r="5" spans="1:5" ht="20.25" customHeight="1" x14ac:dyDescent="0.3">
      <c r="A5" s="9" t="s">
        <v>11</v>
      </c>
      <c r="B5" s="20" t="s">
        <v>73</v>
      </c>
    </row>
    <row r="6" spans="1:5" ht="20.25" customHeight="1" x14ac:dyDescent="0.3">
      <c r="A6" s="12" t="s">
        <v>12</v>
      </c>
      <c r="B6" s="21">
        <v>2</v>
      </c>
    </row>
    <row r="7" spans="1:5" ht="20.25" customHeight="1" x14ac:dyDescent="0.3">
      <c r="A7" s="60" t="s">
        <v>13</v>
      </c>
      <c r="B7" s="61"/>
    </row>
    <row r="8" spans="1:5" ht="20.25" customHeight="1" x14ac:dyDescent="0.3">
      <c r="A8" s="13" t="s">
        <v>18</v>
      </c>
      <c r="B8" s="21">
        <v>700031660</v>
      </c>
    </row>
    <row r="9" spans="1:5" x14ac:dyDescent="0.3">
      <c r="A9" s="14" t="s">
        <v>14</v>
      </c>
      <c r="B9" s="20" t="s">
        <v>74</v>
      </c>
    </row>
    <row r="10" spans="1:5" x14ac:dyDescent="0.3">
      <c r="A10" s="14" t="s">
        <v>15</v>
      </c>
      <c r="B10" s="20" t="s">
        <v>75</v>
      </c>
    </row>
    <row r="11" spans="1:5" x14ac:dyDescent="0.3">
      <c r="A11" s="14" t="s">
        <v>17</v>
      </c>
      <c r="B11" s="20" t="s">
        <v>160</v>
      </c>
    </row>
    <row r="12" spans="1:5" x14ac:dyDescent="0.3">
      <c r="A12" s="14" t="s">
        <v>16</v>
      </c>
      <c r="B12" s="20" t="s">
        <v>161</v>
      </c>
    </row>
    <row r="13" spans="1:5" x14ac:dyDescent="0.3">
      <c r="A13" s="14" t="s">
        <v>19</v>
      </c>
      <c r="B13" s="10" t="s">
        <v>162</v>
      </c>
    </row>
    <row r="14" spans="1:5" ht="62.25" customHeight="1" x14ac:dyDescent="0.3">
      <c r="A14" s="9" t="s">
        <v>8</v>
      </c>
      <c r="B14" s="53" t="s">
        <v>76</v>
      </c>
    </row>
    <row r="15" spans="1:5" ht="41.25" customHeight="1" x14ac:dyDescent="0.3">
      <c r="A15" s="9" t="s">
        <v>9</v>
      </c>
      <c r="B15" s="53" t="s">
        <v>74</v>
      </c>
    </row>
    <row r="16" spans="1:5" ht="283.5" x14ac:dyDescent="0.3">
      <c r="A16" s="9" t="s">
        <v>20</v>
      </c>
      <c r="B16" s="54" t="s">
        <v>80</v>
      </c>
    </row>
    <row r="17" spans="1:2" ht="60.75" customHeight="1" x14ac:dyDescent="0.3">
      <c r="A17" s="9" t="s">
        <v>7</v>
      </c>
      <c r="B17" s="53" t="s">
        <v>77</v>
      </c>
    </row>
    <row r="18" spans="1:2" ht="60.75" customHeight="1" x14ac:dyDescent="0.3">
      <c r="A18" s="9" t="s">
        <v>21</v>
      </c>
      <c r="B18" s="53" t="s">
        <v>78</v>
      </c>
    </row>
    <row r="19" spans="1:2" ht="20.25" customHeight="1" x14ac:dyDescent="0.3">
      <c r="A19" s="62" t="s">
        <v>23</v>
      </c>
      <c r="B19" s="63"/>
    </row>
    <row r="20" spans="1:2" ht="20.25" customHeight="1" x14ac:dyDescent="0.3">
      <c r="A20" s="13" t="s">
        <v>3</v>
      </c>
      <c r="B20" s="11">
        <v>236000</v>
      </c>
    </row>
    <row r="21" spans="1:2" ht="20.25" customHeight="1" x14ac:dyDescent="0.3">
      <c r="A21" s="13" t="s">
        <v>5</v>
      </c>
      <c r="B21" s="11" t="s">
        <v>50</v>
      </c>
    </row>
    <row r="22" spans="1:2" ht="20.25" customHeight="1" x14ac:dyDescent="0.3">
      <c r="A22" s="16" t="s">
        <v>6</v>
      </c>
      <c r="B22" s="19">
        <f>B23+B24</f>
        <v>236000</v>
      </c>
    </row>
    <row r="23" spans="1:2" ht="20.25" customHeight="1" x14ac:dyDescent="0.3">
      <c r="A23" s="13" t="s">
        <v>24</v>
      </c>
      <c r="B23" s="17">
        <v>230000</v>
      </c>
    </row>
    <row r="24" spans="1:2" ht="20.25" customHeight="1" x14ac:dyDescent="0.3">
      <c r="A24" s="13" t="s">
        <v>4</v>
      </c>
      <c r="B24" s="17">
        <v>6000</v>
      </c>
    </row>
    <row r="25" spans="1:2" ht="63" customHeight="1" x14ac:dyDescent="0.3">
      <c r="A25" s="9" t="s">
        <v>25</v>
      </c>
      <c r="B25" s="53" t="s">
        <v>79</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6">
    <dataValidation type="whole" allowBlank="1" showInputMessage="1" showErrorMessage="1" errorTitle="Формат ячейки" error="Значение ячейки должно быть циферным, 9 символов" sqref="B8">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allowBlank="1" showInputMessage="1" showErrorMessage="1" errorTitle="Формат ячейки" error="Значение ячейки должно быть циферным, 9 символов" sqref="B4">
      <formula1>100000000</formula1>
      <formula2>999999999</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32" orientation="portrait" verticalDpi="360"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2"/>
  <sheetViews>
    <sheetView showGridLines="0" tabSelected="1" view="pageBreakPreview" zoomScale="70" zoomScaleNormal="70" zoomScaleSheetLayoutView="70" workbookViewId="0">
      <selection activeCell="B6" sqref="B6"/>
    </sheetView>
  </sheetViews>
  <sheetFormatPr defaultColWidth="9.140625" defaultRowHeight="20.25" x14ac:dyDescent="0.3"/>
  <cols>
    <col min="1" max="1" width="44.7109375" style="32" customWidth="1"/>
    <col min="2" max="2" width="123.85546875" style="52" customWidth="1"/>
    <col min="3" max="16384" width="9.140625" style="1"/>
  </cols>
  <sheetData>
    <row r="1" spans="1:2" ht="85.5" customHeight="1" x14ac:dyDescent="0.3">
      <c r="A1" s="65" t="s">
        <v>71</v>
      </c>
      <c r="B1" s="65"/>
    </row>
    <row r="2" spans="1:2" ht="38.25" customHeight="1" x14ac:dyDescent="0.3">
      <c r="A2" s="50" t="s">
        <v>48</v>
      </c>
      <c r="B2" s="20" t="s">
        <v>118</v>
      </c>
    </row>
    <row r="3" spans="1:2" ht="30" customHeight="1" x14ac:dyDescent="0.3">
      <c r="A3" s="11" t="s">
        <v>37</v>
      </c>
      <c r="B3" s="20" t="s">
        <v>119</v>
      </c>
    </row>
    <row r="4" spans="1:2" ht="30" customHeight="1" x14ac:dyDescent="0.3">
      <c r="A4" s="11" t="s">
        <v>36</v>
      </c>
      <c r="B4" s="20" t="s">
        <v>163</v>
      </c>
    </row>
    <row r="5" spans="1:2" ht="40.5" x14ac:dyDescent="0.3">
      <c r="A5" s="11" t="s">
        <v>72</v>
      </c>
      <c r="B5" s="20" t="s">
        <v>164</v>
      </c>
    </row>
    <row r="6" spans="1:2" ht="30" customHeight="1" x14ac:dyDescent="0.3">
      <c r="A6" s="11" t="s">
        <v>46</v>
      </c>
      <c r="B6" s="20" t="s">
        <v>162</v>
      </c>
    </row>
    <row r="7" spans="1:2" ht="40.5" customHeight="1" x14ac:dyDescent="0.3">
      <c r="A7" s="33" t="s">
        <v>27</v>
      </c>
      <c r="B7" s="20" t="s">
        <v>117</v>
      </c>
    </row>
    <row r="8" spans="1:2" ht="30" customHeight="1" x14ac:dyDescent="0.3">
      <c r="A8" s="15" t="s">
        <v>28</v>
      </c>
      <c r="B8" s="51">
        <v>2</v>
      </c>
    </row>
    <row r="9" spans="1:2" ht="40.5" customHeight="1" x14ac:dyDescent="0.3">
      <c r="A9" s="33" t="s">
        <v>29</v>
      </c>
      <c r="B9" s="20" t="s">
        <v>158</v>
      </c>
    </row>
    <row r="10" spans="1:2" ht="30" customHeight="1" x14ac:dyDescent="0.3">
      <c r="A10" s="33" t="s">
        <v>45</v>
      </c>
      <c r="B10" s="20" t="s">
        <v>118</v>
      </c>
    </row>
    <row r="11" spans="1:2" ht="351.75" customHeight="1" x14ac:dyDescent="0.3">
      <c r="A11" s="33" t="s">
        <v>44</v>
      </c>
      <c r="B11" s="58" t="s">
        <v>124</v>
      </c>
    </row>
    <row r="12" spans="1:2" ht="66" customHeight="1" x14ac:dyDescent="0.3">
      <c r="A12" s="33" t="s">
        <v>41</v>
      </c>
      <c r="B12" s="20" t="s">
        <v>121</v>
      </c>
    </row>
    <row r="13" spans="1:2" ht="61.5" customHeight="1" x14ac:dyDescent="0.3">
      <c r="A13" s="33" t="s">
        <v>40</v>
      </c>
      <c r="B13" s="20" t="s">
        <v>122</v>
      </c>
    </row>
    <row r="14" spans="1:2" ht="30" customHeight="1" x14ac:dyDescent="0.3">
      <c r="A14" s="11" t="s">
        <v>35</v>
      </c>
      <c r="B14" s="51">
        <v>236000</v>
      </c>
    </row>
    <row r="15" spans="1:2" ht="30" customHeight="1" x14ac:dyDescent="0.3">
      <c r="A15" s="11" t="s">
        <v>39</v>
      </c>
      <c r="B15" s="21" t="s">
        <v>50</v>
      </c>
    </row>
    <row r="16" spans="1:2" ht="30" customHeight="1" x14ac:dyDescent="0.3">
      <c r="A16" s="11" t="s">
        <v>33</v>
      </c>
      <c r="B16" s="51">
        <v>236000</v>
      </c>
    </row>
    <row r="17" spans="1:2" ht="30" customHeight="1" x14ac:dyDescent="0.3">
      <c r="A17" s="11" t="s">
        <v>31</v>
      </c>
      <c r="B17" s="51">
        <v>230000</v>
      </c>
    </row>
    <row r="18" spans="1:2" ht="30" customHeight="1" x14ac:dyDescent="0.3">
      <c r="A18" s="11" t="s">
        <v>32</v>
      </c>
      <c r="B18" s="51">
        <v>6000</v>
      </c>
    </row>
    <row r="19" spans="1:2" ht="102" customHeight="1" x14ac:dyDescent="0.3">
      <c r="A19" s="33" t="s">
        <v>38</v>
      </c>
      <c r="B19" s="39" t="s">
        <v>155</v>
      </c>
    </row>
    <row r="20" spans="1:2" ht="166.5" customHeight="1" x14ac:dyDescent="0.3">
      <c r="A20" s="41" t="s">
        <v>70</v>
      </c>
      <c r="B20" s="39" t="s">
        <v>154</v>
      </c>
    </row>
    <row r="21" spans="1:2" ht="159" customHeight="1" x14ac:dyDescent="0.3">
      <c r="A21" s="41" t="s">
        <v>69</v>
      </c>
      <c r="B21" s="39" t="s">
        <v>153</v>
      </c>
    </row>
    <row r="22" spans="1:2" ht="108.75" customHeight="1" x14ac:dyDescent="0.3">
      <c r="A22" s="41" t="s">
        <v>68</v>
      </c>
      <c r="B22" s="39" t="s">
        <v>152</v>
      </c>
    </row>
  </sheetData>
  <dataConsolidate link="1"/>
  <mergeCells count="1">
    <mergeCell ref="A1:B1"/>
  </mergeCells>
  <pageMargins left="0.61" right="0.28000000000000003" top="0.75" bottom="0.67" header="0.3" footer="0.3"/>
  <pageSetup paperSize="9" scale="55" orientation="portrait" verticalDpi="36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5" x14ac:dyDescent="0.25"/>
  <cols>
    <col min="1" max="1" width="29" customWidth="1"/>
    <col min="2" max="2" width="22.5703125" customWidth="1"/>
  </cols>
  <sheetData>
    <row r="1" spans="1:2" ht="20.25" x14ac:dyDescent="0.3">
      <c r="A1" s="66" t="s">
        <v>49</v>
      </c>
      <c r="B1" s="66"/>
    </row>
    <row r="2" spans="1:2" x14ac:dyDescent="0.25">
      <c r="A2" s="31" t="s">
        <v>50</v>
      </c>
      <c r="B2" s="31" t="s">
        <v>62</v>
      </c>
    </row>
    <row r="3" spans="1:2" x14ac:dyDescent="0.25">
      <c r="A3" s="31" t="s">
        <v>51</v>
      </c>
      <c r="B3" s="31" t="s">
        <v>61</v>
      </c>
    </row>
    <row r="4" spans="1:2" x14ac:dyDescent="0.25">
      <c r="A4" s="31" t="s">
        <v>52</v>
      </c>
      <c r="B4" s="31" t="s">
        <v>58</v>
      </c>
    </row>
    <row r="5" spans="1:2" x14ac:dyDescent="0.25">
      <c r="A5" s="31" t="s">
        <v>56</v>
      </c>
      <c r="B5" s="31" t="s">
        <v>57</v>
      </c>
    </row>
    <row r="6" spans="1:2" x14ac:dyDescent="0.25">
      <c r="A6" s="31" t="s">
        <v>54</v>
      </c>
      <c r="B6" s="31" t="s">
        <v>60</v>
      </c>
    </row>
    <row r="7" spans="1:2" x14ac:dyDescent="0.25">
      <c r="A7" s="31" t="s">
        <v>53</v>
      </c>
      <c r="B7" s="31" t="s">
        <v>63</v>
      </c>
    </row>
    <row r="8" spans="1:2" x14ac:dyDescent="0.25">
      <c r="A8" s="31" t="s">
        <v>55</v>
      </c>
      <c r="B8" s="31"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X9"/>
  <sheetViews>
    <sheetView view="pageBreakPreview" zoomScaleNormal="100" zoomScaleSheetLayoutView="100" workbookViewId="0">
      <selection activeCell="A2" sqref="A2:A9"/>
    </sheetView>
  </sheetViews>
  <sheetFormatPr defaultColWidth="9.140625" defaultRowHeight="20.25" x14ac:dyDescent="0.3"/>
  <cols>
    <col min="1" max="1" width="246.85546875" style="28" customWidth="1"/>
    <col min="2" max="16384" width="9.140625" style="1"/>
  </cols>
  <sheetData>
    <row r="1" spans="1:24" ht="21" thickBot="1" x14ac:dyDescent="0.35">
      <c r="A1" s="43" t="s">
        <v>22</v>
      </c>
      <c r="B1" s="22"/>
    </row>
    <row r="2" spans="1:24" ht="21" thickTop="1" x14ac:dyDescent="0.3">
      <c r="A2" s="28" t="s">
        <v>81</v>
      </c>
      <c r="B2" s="4"/>
      <c r="C2" s="4"/>
      <c r="D2" s="4"/>
      <c r="E2" s="4"/>
      <c r="F2" s="4"/>
      <c r="G2" s="4"/>
      <c r="H2" s="4"/>
      <c r="I2" s="4"/>
      <c r="J2" s="4"/>
      <c r="K2" s="4"/>
      <c r="L2" s="4"/>
      <c r="M2" s="4"/>
      <c r="N2" s="4"/>
      <c r="O2" s="4"/>
      <c r="P2" s="4"/>
      <c r="Q2" s="4"/>
      <c r="R2" s="4"/>
      <c r="S2" s="4"/>
      <c r="T2" s="4"/>
      <c r="U2" s="4"/>
      <c r="V2" s="4"/>
      <c r="W2" s="4"/>
      <c r="X2" s="4"/>
    </row>
    <row r="3" spans="1:24" x14ac:dyDescent="0.3">
      <c r="A3" s="28" t="s">
        <v>82</v>
      </c>
      <c r="B3" s="4"/>
      <c r="C3" s="4"/>
      <c r="D3" s="4"/>
      <c r="E3" s="4"/>
      <c r="F3" s="4"/>
      <c r="G3" s="4"/>
      <c r="H3" s="4"/>
      <c r="I3" s="4"/>
      <c r="J3" s="4"/>
      <c r="K3" s="4"/>
      <c r="L3" s="4"/>
      <c r="M3" s="4"/>
      <c r="N3" s="4"/>
      <c r="O3" s="4"/>
      <c r="P3" s="4"/>
      <c r="Q3" s="4"/>
      <c r="R3" s="4"/>
      <c r="S3" s="4"/>
      <c r="T3" s="4"/>
      <c r="U3" s="4"/>
      <c r="V3" s="4"/>
      <c r="W3" s="4"/>
      <c r="X3" s="4"/>
    </row>
    <row r="4" spans="1:24" x14ac:dyDescent="0.3">
      <c r="A4" s="42" t="s">
        <v>83</v>
      </c>
      <c r="B4" s="4"/>
      <c r="C4" s="4"/>
      <c r="D4" s="4"/>
      <c r="E4" s="4"/>
      <c r="F4" s="4"/>
      <c r="G4" s="4"/>
      <c r="H4" s="4"/>
      <c r="I4" s="4"/>
      <c r="J4" s="4"/>
      <c r="K4" s="4"/>
      <c r="L4" s="4"/>
      <c r="M4" s="4"/>
      <c r="N4" s="4"/>
      <c r="O4" s="4"/>
      <c r="P4" s="4"/>
      <c r="Q4" s="4"/>
      <c r="R4" s="4"/>
      <c r="S4" s="4"/>
      <c r="T4" s="4"/>
      <c r="U4" s="4"/>
      <c r="V4" s="4"/>
      <c r="W4" s="4"/>
      <c r="X4" s="4"/>
    </row>
    <row r="5" spans="1:24" x14ac:dyDescent="0.3">
      <c r="A5" s="28" t="s">
        <v>84</v>
      </c>
    </row>
    <row r="6" spans="1:24" x14ac:dyDescent="0.3">
      <c r="A6" s="28" t="s">
        <v>85</v>
      </c>
    </row>
    <row r="7" spans="1:24" x14ac:dyDescent="0.3">
      <c r="A7" s="28" t="s">
        <v>86</v>
      </c>
    </row>
    <row r="8" spans="1:24" x14ac:dyDescent="0.3">
      <c r="A8" s="28" t="s">
        <v>87</v>
      </c>
    </row>
    <row r="9" spans="1:24" x14ac:dyDescent="0.3">
      <c r="A9" s="28" t="s">
        <v>88</v>
      </c>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X27"/>
  <sheetViews>
    <sheetView view="pageBreakPreview" zoomScaleNormal="100" zoomScaleSheetLayoutView="100" workbookViewId="0">
      <selection activeCell="A4" sqref="A4"/>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26</v>
      </c>
      <c r="B1" s="22"/>
    </row>
    <row r="2" spans="1:24" s="1" customFormat="1" thickTop="1" x14ac:dyDescent="0.3">
      <c r="A2" s="44" t="s">
        <v>89</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t="s">
        <v>90</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4" t="s">
        <v>104</v>
      </c>
      <c r="B4" s="4"/>
      <c r="C4" s="4"/>
      <c r="D4" s="4"/>
      <c r="E4" s="4"/>
      <c r="F4" s="4"/>
      <c r="G4" s="4"/>
      <c r="H4" s="4"/>
      <c r="I4" s="4"/>
      <c r="J4" s="4"/>
      <c r="K4" s="4"/>
      <c r="L4" s="4"/>
      <c r="M4" s="4"/>
      <c r="N4" s="4"/>
      <c r="O4" s="4"/>
      <c r="P4" s="4"/>
      <c r="Q4" s="4"/>
      <c r="R4" s="4"/>
      <c r="S4" s="4"/>
      <c r="T4" s="4"/>
      <c r="U4" s="4"/>
      <c r="V4" s="4"/>
      <c r="W4" s="4"/>
      <c r="X4" s="4"/>
    </row>
    <row r="5" spans="1:24" s="1" customFormat="1" ht="20.25" x14ac:dyDescent="0.3">
      <c r="A5" s="45" t="s">
        <v>91</v>
      </c>
    </row>
    <row r="6" spans="1:24" s="1" customFormat="1" ht="20.25" x14ac:dyDescent="0.3">
      <c r="A6" s="45" t="s">
        <v>92</v>
      </c>
    </row>
    <row r="7" spans="1:24" x14ac:dyDescent="0.35">
      <c r="A7" s="46" t="s">
        <v>93</v>
      </c>
    </row>
    <row r="8" spans="1:24" x14ac:dyDescent="0.35">
      <c r="A8" s="46" t="s">
        <v>94</v>
      </c>
    </row>
    <row r="9" spans="1:24" x14ac:dyDescent="0.35">
      <c r="A9" s="46" t="s">
        <v>95</v>
      </c>
    </row>
    <row r="10" spans="1:24" x14ac:dyDescent="0.35">
      <c r="A10" s="46" t="s">
        <v>96</v>
      </c>
    </row>
    <row r="11" spans="1:24" x14ac:dyDescent="0.35">
      <c r="A11" s="46" t="s">
        <v>97</v>
      </c>
    </row>
    <row r="12" spans="1:24" x14ac:dyDescent="0.35">
      <c r="A12" s="46" t="s">
        <v>98</v>
      </c>
    </row>
    <row r="13" spans="1:24" x14ac:dyDescent="0.35">
      <c r="A13" s="46" t="s">
        <v>99</v>
      </c>
    </row>
    <row r="14" spans="1:24" x14ac:dyDescent="0.35">
      <c r="A14" s="46" t="s">
        <v>100</v>
      </c>
    </row>
    <row r="15" spans="1:24" x14ac:dyDescent="0.35">
      <c r="A15" s="46" t="s">
        <v>101</v>
      </c>
    </row>
    <row r="16" spans="1:24" x14ac:dyDescent="0.35">
      <c r="A16" s="46" t="s">
        <v>102</v>
      </c>
    </row>
    <row r="17" spans="1:1" x14ac:dyDescent="0.35">
      <c r="A17" s="46" t="s">
        <v>103</v>
      </c>
    </row>
    <row r="18" spans="1:1" x14ac:dyDescent="0.35">
      <c r="A18" s="46"/>
    </row>
    <row r="19" spans="1:1" x14ac:dyDescent="0.35">
      <c r="A19" s="46"/>
    </row>
    <row r="20" spans="1:1" x14ac:dyDescent="0.35">
      <c r="A20" s="46"/>
    </row>
    <row r="21" spans="1:1" x14ac:dyDescent="0.35">
      <c r="A21" s="46"/>
    </row>
    <row r="22" spans="1:1" x14ac:dyDescent="0.35">
      <c r="A22" s="46"/>
    </row>
    <row r="23" spans="1:1" x14ac:dyDescent="0.35">
      <c r="A23" s="46"/>
    </row>
    <row r="24" spans="1:1" x14ac:dyDescent="0.35">
      <c r="A24" s="46"/>
    </row>
    <row r="25" spans="1:1" x14ac:dyDescent="0.35">
      <c r="A25" s="46"/>
    </row>
    <row r="26" spans="1:1" x14ac:dyDescent="0.35">
      <c r="A26" s="46"/>
    </row>
    <row r="27" spans="1:1" x14ac:dyDescent="0.35">
      <c r="A27" s="46"/>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AB6"/>
  <sheetViews>
    <sheetView view="pageBreakPreview" zoomScaleNormal="100" zoomScaleSheetLayoutView="100" workbookViewId="0">
      <selection activeCell="A10" sqref="A10"/>
    </sheetView>
  </sheetViews>
  <sheetFormatPr defaultColWidth="9.140625" defaultRowHeight="20.25" x14ac:dyDescent="0.3"/>
  <cols>
    <col min="1" max="1" width="246.85546875" style="25" customWidth="1"/>
    <col min="2" max="16384" width="9.140625" style="2"/>
  </cols>
  <sheetData>
    <row r="1" spans="1:28" ht="21" thickBot="1" x14ac:dyDescent="0.35">
      <c r="A1" s="47" t="s">
        <v>10</v>
      </c>
      <c r="B1" s="22"/>
      <c r="C1" s="22"/>
      <c r="D1" s="22"/>
    </row>
    <row r="2" spans="1:28" ht="21" thickTop="1" x14ac:dyDescent="0.3">
      <c r="A2" s="48" t="s">
        <v>105</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2" t="s">
        <v>106</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9" t="s">
        <v>107</v>
      </c>
    </row>
    <row r="5" spans="1:28" x14ac:dyDescent="0.3">
      <c r="A5" s="25" t="s">
        <v>108</v>
      </c>
    </row>
    <row r="6" spans="1:28" x14ac:dyDescent="0.3">
      <c r="A6" s="25" t="s">
        <v>109</v>
      </c>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view="pageBreakPreview" topLeftCell="A2" zoomScaleNormal="70" zoomScaleSheetLayoutView="100" workbookViewId="0">
      <selection activeCell="B9" sqref="B9"/>
    </sheetView>
  </sheetViews>
  <sheetFormatPr defaultColWidth="9.140625" defaultRowHeight="20.25" x14ac:dyDescent="0.3"/>
  <cols>
    <col min="1" max="1" width="44.7109375" style="32" customWidth="1"/>
    <col min="2" max="2" width="105.140625" style="38" customWidth="1"/>
    <col min="3" max="3" width="9.140625" style="1"/>
    <col min="4" max="4" width="18.28515625" style="1" customWidth="1"/>
    <col min="5" max="16384" width="9.140625" style="1"/>
  </cols>
  <sheetData>
    <row r="1" spans="1:2" ht="85.5" customHeight="1" x14ac:dyDescent="0.3">
      <c r="A1" s="64" t="s">
        <v>67</v>
      </c>
      <c r="B1" s="64"/>
    </row>
    <row r="2" spans="1:2" ht="40.5" x14ac:dyDescent="0.3">
      <c r="A2" s="11" t="s">
        <v>13</v>
      </c>
      <c r="B2" s="20" t="s">
        <v>74</v>
      </c>
    </row>
    <row r="3" spans="1:2" ht="30" customHeight="1" x14ac:dyDescent="0.3">
      <c r="A3" s="11" t="s">
        <v>18</v>
      </c>
      <c r="B3" s="34" t="s">
        <v>110</v>
      </c>
    </row>
    <row r="4" spans="1:2" ht="30" customHeight="1" x14ac:dyDescent="0.3">
      <c r="A4" s="11" t="s">
        <v>15</v>
      </c>
      <c r="B4" s="20" t="s">
        <v>75</v>
      </c>
    </row>
    <row r="5" spans="1:2" ht="30" customHeight="1" x14ac:dyDescent="0.3">
      <c r="A5" s="11" t="s">
        <v>17</v>
      </c>
      <c r="B5" s="34" t="s">
        <v>160</v>
      </c>
    </row>
    <row r="6" spans="1:2" ht="30" customHeight="1" x14ac:dyDescent="0.3">
      <c r="A6" s="11" t="s">
        <v>16</v>
      </c>
      <c r="B6" s="34" t="s">
        <v>161</v>
      </c>
    </row>
    <row r="7" spans="1:2" ht="30" customHeight="1" x14ac:dyDescent="0.3">
      <c r="A7" s="11" t="s">
        <v>19</v>
      </c>
      <c r="B7" s="10" t="s">
        <v>162</v>
      </c>
    </row>
    <row r="8" spans="1:2" ht="40.5" customHeight="1" x14ac:dyDescent="0.3">
      <c r="A8" s="33" t="s">
        <v>11</v>
      </c>
      <c r="B8" s="20" t="s">
        <v>73</v>
      </c>
    </row>
    <row r="9" spans="1:2" ht="30" customHeight="1" x14ac:dyDescent="0.3">
      <c r="A9" s="15" t="s">
        <v>12</v>
      </c>
      <c r="B9" s="34" t="s">
        <v>159</v>
      </c>
    </row>
    <row r="10" spans="1:2" ht="40.5" customHeight="1" x14ac:dyDescent="0.3">
      <c r="A10" s="33" t="s">
        <v>8</v>
      </c>
      <c r="B10" s="53" t="s">
        <v>76</v>
      </c>
    </row>
    <row r="11" spans="1:2" ht="45.75" customHeight="1" x14ac:dyDescent="0.3">
      <c r="A11" s="33" t="s">
        <v>9</v>
      </c>
      <c r="B11" s="20" t="s">
        <v>74</v>
      </c>
    </row>
    <row r="12" spans="1:2" ht="243" customHeight="1" x14ac:dyDescent="0.3">
      <c r="A12" s="33" t="s">
        <v>20</v>
      </c>
      <c r="B12" s="55" t="s">
        <v>80</v>
      </c>
    </row>
    <row r="13" spans="1:2" ht="66" customHeight="1" x14ac:dyDescent="0.3">
      <c r="A13" s="33" t="s">
        <v>7</v>
      </c>
      <c r="B13" s="53" t="s">
        <v>77</v>
      </c>
    </row>
    <row r="14" spans="1:2" ht="61.5" customHeight="1" x14ac:dyDescent="0.3">
      <c r="A14" s="33" t="s">
        <v>21</v>
      </c>
      <c r="B14" s="53" t="s">
        <v>78</v>
      </c>
    </row>
    <row r="15" spans="1:2" ht="30" customHeight="1" x14ac:dyDescent="0.3">
      <c r="A15" s="11" t="s">
        <v>3</v>
      </c>
      <c r="B15" s="35" t="s">
        <v>111</v>
      </c>
    </row>
    <row r="16" spans="1:2" ht="30" customHeight="1" x14ac:dyDescent="0.3">
      <c r="A16" s="11" t="s">
        <v>5</v>
      </c>
      <c r="B16" s="35" t="s">
        <v>50</v>
      </c>
    </row>
    <row r="17" spans="1:2" ht="30" customHeight="1" x14ac:dyDescent="0.3">
      <c r="A17" s="11" t="s">
        <v>6</v>
      </c>
      <c r="B17" s="36" t="s">
        <v>111</v>
      </c>
    </row>
    <row r="18" spans="1:2" ht="30" customHeight="1" x14ac:dyDescent="0.3">
      <c r="A18" s="11" t="s">
        <v>24</v>
      </c>
      <c r="B18" s="37" t="s">
        <v>112</v>
      </c>
    </row>
    <row r="19" spans="1:2" ht="30" customHeight="1" x14ac:dyDescent="0.3">
      <c r="A19" s="11" t="s">
        <v>4</v>
      </c>
      <c r="B19" s="37" t="s">
        <v>113</v>
      </c>
    </row>
    <row r="20" spans="1:2" ht="141.75" customHeight="1" x14ac:dyDescent="0.3">
      <c r="A20" s="33" t="s">
        <v>25</v>
      </c>
      <c r="B20" s="53" t="s">
        <v>79</v>
      </c>
    </row>
    <row r="21" spans="1:2" ht="203.25" customHeight="1" x14ac:dyDescent="0.3">
      <c r="A21" s="40" t="s">
        <v>64</v>
      </c>
      <c r="B21" s="39" t="s">
        <v>114</v>
      </c>
    </row>
    <row r="22" spans="1:2" ht="187.5" customHeight="1" x14ac:dyDescent="0.3">
      <c r="A22" s="41" t="s">
        <v>65</v>
      </c>
      <c r="B22" s="56" t="s">
        <v>115</v>
      </c>
    </row>
    <row r="23" spans="1:2" ht="108.75" customHeight="1" x14ac:dyDescent="0.3">
      <c r="A23" s="41" t="s">
        <v>66</v>
      </c>
      <c r="B23" s="57" t="s">
        <v>116</v>
      </c>
    </row>
  </sheetData>
  <protectedRanges>
    <protectedRange sqref="B18:B19 B15:B16" name="разрешено для редактирования_1"/>
    <protectedRange sqref="B7" name="разрешено для редактирования_2"/>
    <protectedRange sqref="B10" name="разрешено для редактирования_3"/>
    <protectedRange sqref="B12" name="разрешено для редактирования_4"/>
    <protectedRange sqref="B13" name="разрешено для редактирования_5"/>
    <protectedRange sqref="B14" name="разрешено для редактирования_6"/>
    <protectedRange sqref="B20" name="разрешено для редактирования_7"/>
    <protectedRange sqref="B22" name="разрешено для редактирования_5_1"/>
  </protectedRanges>
  <dataConsolidate link="1"/>
  <mergeCells count="1">
    <mergeCell ref="A1:B1"/>
  </mergeCells>
  <pageMargins left="0.61" right="0.28000000000000003" top="0.75" bottom="0.67" header="0.3" footer="0.3"/>
  <pageSetup paperSize="9" scale="61" orientation="portrait"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topLeftCell="A5" zoomScale="70" zoomScaleNormal="55" zoomScaleSheetLayoutView="70" workbookViewId="0">
      <selection activeCell="B9" sqref="B9"/>
    </sheetView>
  </sheetViews>
  <sheetFormatPr defaultColWidth="9.140625" defaultRowHeight="20.25" x14ac:dyDescent="0.3"/>
  <cols>
    <col min="1" max="1" width="57.140625" style="6" customWidth="1"/>
    <col min="2" max="2" width="210.28515625" style="18" customWidth="1"/>
    <col min="3" max="23" width="9.140625" style="3"/>
    <col min="24" max="16384" width="9.140625" style="1"/>
  </cols>
  <sheetData>
    <row r="1" spans="1:2" ht="48.75" customHeight="1" x14ac:dyDescent="0.3">
      <c r="A1" s="59" t="s">
        <v>71</v>
      </c>
      <c r="B1" s="59"/>
    </row>
    <row r="2" spans="1:2" ht="7.5" customHeight="1" x14ac:dyDescent="0.3">
      <c r="A2" s="7"/>
    </row>
    <row r="3" spans="1:2" s="3" customFormat="1" ht="20.25" customHeight="1" x14ac:dyDescent="0.3">
      <c r="A3" s="9" t="s">
        <v>27</v>
      </c>
      <c r="B3" s="20" t="s">
        <v>117</v>
      </c>
    </row>
    <row r="4" spans="1:2" s="3" customFormat="1" ht="20.25" customHeight="1" x14ac:dyDescent="0.3">
      <c r="A4" s="12" t="s">
        <v>28</v>
      </c>
      <c r="B4" s="21">
        <v>2</v>
      </c>
    </row>
    <row r="5" spans="1:2" s="3" customFormat="1" ht="20.25" customHeight="1" x14ac:dyDescent="0.3">
      <c r="A5" s="60" t="s">
        <v>47</v>
      </c>
      <c r="B5" s="61"/>
    </row>
    <row r="6" spans="1:2" s="3" customFormat="1" x14ac:dyDescent="0.3">
      <c r="A6" s="14" t="s">
        <v>48</v>
      </c>
      <c r="B6" s="20" t="s">
        <v>118</v>
      </c>
    </row>
    <row r="7" spans="1:2" s="3" customFormat="1" x14ac:dyDescent="0.3">
      <c r="A7" s="14" t="s">
        <v>37</v>
      </c>
      <c r="B7" s="20" t="s">
        <v>119</v>
      </c>
    </row>
    <row r="8" spans="1:2" s="3" customFormat="1" x14ac:dyDescent="0.3">
      <c r="A8" s="14" t="s">
        <v>36</v>
      </c>
      <c r="B8" s="20" t="s">
        <v>163</v>
      </c>
    </row>
    <row r="9" spans="1:2" s="3" customFormat="1" x14ac:dyDescent="0.3">
      <c r="A9" s="14" t="s">
        <v>72</v>
      </c>
      <c r="B9" s="20" t="s">
        <v>164</v>
      </c>
    </row>
    <row r="10" spans="1:2" s="3" customFormat="1" x14ac:dyDescent="0.3">
      <c r="A10" s="14" t="s">
        <v>46</v>
      </c>
      <c r="B10" s="20" t="s">
        <v>162</v>
      </c>
    </row>
    <row r="11" spans="1:2" s="3" customFormat="1" ht="62.25" customHeight="1" x14ac:dyDescent="0.3">
      <c r="A11" s="9" t="s">
        <v>29</v>
      </c>
      <c r="B11" s="20" t="s">
        <v>120</v>
      </c>
    </row>
    <row r="12" spans="1:2" s="3" customFormat="1" ht="41.25" customHeight="1" x14ac:dyDescent="0.3">
      <c r="A12" s="9" t="s">
        <v>45</v>
      </c>
      <c r="B12" s="20" t="s">
        <v>118</v>
      </c>
    </row>
    <row r="13" spans="1:2" s="3" customFormat="1" ht="243" x14ac:dyDescent="0.3">
      <c r="A13" s="9" t="s">
        <v>44</v>
      </c>
      <c r="B13" s="26" t="s">
        <v>124</v>
      </c>
    </row>
    <row r="14" spans="1:2" s="3" customFormat="1" ht="60.75" customHeight="1" x14ac:dyDescent="0.3">
      <c r="A14" s="9" t="s">
        <v>41</v>
      </c>
      <c r="B14" s="20" t="s">
        <v>121</v>
      </c>
    </row>
    <row r="15" spans="1:2" s="3" customFormat="1" ht="60.75" customHeight="1" x14ac:dyDescent="0.3">
      <c r="A15" s="9" t="s">
        <v>40</v>
      </c>
      <c r="B15" s="20" t="s">
        <v>122</v>
      </c>
    </row>
    <row r="16" spans="1:2" s="3" customFormat="1" ht="20.25" customHeight="1" x14ac:dyDescent="0.3">
      <c r="A16" s="62" t="s">
        <v>34</v>
      </c>
      <c r="B16" s="63"/>
    </row>
    <row r="17" spans="1:2" s="3" customFormat="1" ht="20.25" customHeight="1" x14ac:dyDescent="0.3">
      <c r="A17" s="13" t="s">
        <v>35</v>
      </c>
      <c r="B17" s="21">
        <v>236000</v>
      </c>
    </row>
    <row r="18" spans="1:2" s="3" customFormat="1" ht="20.25" customHeight="1" x14ac:dyDescent="0.3">
      <c r="A18" s="13" t="s">
        <v>39</v>
      </c>
      <c r="B18" s="21" t="s">
        <v>50</v>
      </c>
    </row>
    <row r="19" spans="1:2" s="3" customFormat="1" ht="20.25" customHeight="1" x14ac:dyDescent="0.3">
      <c r="A19" s="16" t="s">
        <v>33</v>
      </c>
      <c r="B19" s="19">
        <f>B20+B21</f>
        <v>236000</v>
      </c>
    </row>
    <row r="20" spans="1:2" s="3" customFormat="1" ht="20.25" customHeight="1" x14ac:dyDescent="0.3">
      <c r="A20" s="13" t="s">
        <v>31</v>
      </c>
      <c r="B20" s="29">
        <v>230000</v>
      </c>
    </row>
    <row r="21" spans="1:2" s="3" customFormat="1" ht="20.25" customHeight="1" x14ac:dyDescent="0.3">
      <c r="A21" s="13" t="s">
        <v>32</v>
      </c>
      <c r="B21" s="29">
        <v>6000</v>
      </c>
    </row>
    <row r="22" spans="1:2" s="3" customFormat="1" ht="63" customHeight="1" x14ac:dyDescent="0.3">
      <c r="A22" s="9" t="s">
        <v>38</v>
      </c>
      <c r="B22" s="26" t="s">
        <v>123</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verticalDpi="360"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X9"/>
  <sheetViews>
    <sheetView view="pageBreakPreview" zoomScaleNormal="100" zoomScaleSheetLayoutView="100" workbookViewId="0">
      <selection activeCell="A2" sqref="A2:A9"/>
    </sheetView>
  </sheetViews>
  <sheetFormatPr defaultColWidth="9.140625" defaultRowHeight="20.25" x14ac:dyDescent="0.3"/>
  <cols>
    <col min="1" max="1" width="246.85546875" style="23" customWidth="1"/>
    <col min="2" max="16384" width="9.140625" style="1"/>
  </cols>
  <sheetData>
    <row r="1" spans="1:24" ht="21" thickBot="1" x14ac:dyDescent="0.35">
      <c r="A1" s="47" t="s">
        <v>42</v>
      </c>
      <c r="B1" s="22"/>
    </row>
    <row r="2" spans="1:24" ht="21" thickTop="1" x14ac:dyDescent="0.3">
      <c r="A2" s="44" t="s">
        <v>125</v>
      </c>
      <c r="B2" s="4"/>
      <c r="C2" s="4"/>
      <c r="D2" s="4"/>
      <c r="E2" s="4"/>
      <c r="F2" s="4"/>
      <c r="G2" s="4"/>
      <c r="H2" s="4"/>
      <c r="I2" s="4"/>
      <c r="J2" s="4"/>
      <c r="K2" s="4"/>
      <c r="L2" s="4"/>
      <c r="M2" s="4"/>
      <c r="N2" s="4"/>
      <c r="O2" s="4"/>
      <c r="P2" s="4"/>
      <c r="Q2" s="4"/>
      <c r="R2" s="4"/>
      <c r="S2" s="4"/>
      <c r="T2" s="4"/>
      <c r="U2" s="4"/>
      <c r="V2" s="4"/>
      <c r="W2" s="4"/>
      <c r="X2" s="4"/>
    </row>
    <row r="3" spans="1:24" x14ac:dyDescent="0.3">
      <c r="A3" s="44" t="s">
        <v>126</v>
      </c>
      <c r="B3" s="4"/>
      <c r="C3" s="4"/>
      <c r="D3" s="4"/>
      <c r="E3" s="4"/>
      <c r="F3" s="4"/>
      <c r="G3" s="4"/>
      <c r="H3" s="4"/>
      <c r="I3" s="4"/>
      <c r="J3" s="4"/>
      <c r="K3" s="4"/>
      <c r="L3" s="4"/>
      <c r="M3" s="4"/>
      <c r="N3" s="4"/>
      <c r="O3" s="4"/>
      <c r="P3" s="4"/>
      <c r="Q3" s="4"/>
      <c r="R3" s="4"/>
      <c r="S3" s="4"/>
      <c r="T3" s="4"/>
      <c r="U3" s="4"/>
      <c r="V3" s="4"/>
      <c r="W3" s="4"/>
      <c r="X3" s="4"/>
    </row>
    <row r="4" spans="1:24" x14ac:dyDescent="0.3">
      <c r="A4" s="44" t="s">
        <v>127</v>
      </c>
      <c r="B4" s="4"/>
      <c r="C4" s="4"/>
      <c r="D4" s="4"/>
      <c r="E4" s="4"/>
      <c r="F4" s="4"/>
      <c r="G4" s="4"/>
      <c r="H4" s="4"/>
      <c r="I4" s="4"/>
      <c r="J4" s="4"/>
      <c r="K4" s="4"/>
      <c r="L4" s="4"/>
      <c r="M4" s="4"/>
      <c r="N4" s="4"/>
      <c r="O4" s="4"/>
      <c r="P4" s="4"/>
      <c r="Q4" s="4"/>
      <c r="R4" s="4"/>
      <c r="S4" s="4"/>
      <c r="T4" s="4"/>
      <c r="U4" s="4"/>
      <c r="V4" s="4"/>
      <c r="W4" s="4"/>
      <c r="X4" s="4"/>
    </row>
    <row r="5" spans="1:24" x14ac:dyDescent="0.3">
      <c r="A5" s="45" t="s">
        <v>128</v>
      </c>
    </row>
    <row r="6" spans="1:24" x14ac:dyDescent="0.3">
      <c r="A6" s="23" t="s">
        <v>129</v>
      </c>
    </row>
    <row r="7" spans="1:24" x14ac:dyDescent="0.3">
      <c r="A7" s="23" t="s">
        <v>130</v>
      </c>
    </row>
    <row r="8" spans="1:24" x14ac:dyDescent="0.3">
      <c r="A8" s="23" t="s">
        <v>131</v>
      </c>
    </row>
    <row r="9" spans="1:24" x14ac:dyDescent="0.3">
      <c r="A9" s="23" t="s">
        <v>132</v>
      </c>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X17"/>
  <sheetViews>
    <sheetView view="pageBreakPreview" zoomScaleNormal="100" zoomScaleSheetLayoutView="100" workbookViewId="0">
      <selection activeCell="A3" sqref="A3"/>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30</v>
      </c>
      <c r="B1" s="22"/>
    </row>
    <row r="2" spans="1:24" s="1" customFormat="1" thickTop="1" x14ac:dyDescent="0.3">
      <c r="A2" s="44" t="s">
        <v>133</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t="s">
        <v>157</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4" t="s">
        <v>156</v>
      </c>
      <c r="B4" s="4"/>
      <c r="C4" s="4"/>
      <c r="D4" s="4"/>
      <c r="E4" s="4"/>
      <c r="F4" s="4"/>
      <c r="G4" s="4"/>
      <c r="H4" s="4"/>
      <c r="I4" s="4"/>
      <c r="J4" s="4"/>
      <c r="K4" s="4"/>
      <c r="L4" s="4"/>
      <c r="M4" s="4"/>
      <c r="N4" s="4"/>
      <c r="O4" s="4"/>
      <c r="P4" s="4"/>
      <c r="Q4" s="4"/>
      <c r="R4" s="4"/>
      <c r="S4" s="4"/>
      <c r="T4" s="4"/>
      <c r="U4" s="4"/>
      <c r="V4" s="4"/>
      <c r="W4" s="4"/>
      <c r="X4" s="4"/>
    </row>
    <row r="5" spans="1:24" s="1" customFormat="1" ht="20.25" x14ac:dyDescent="0.3">
      <c r="A5" s="23" t="s">
        <v>134</v>
      </c>
    </row>
    <row r="6" spans="1:24" s="1" customFormat="1" ht="20.25" x14ac:dyDescent="0.3">
      <c r="A6" s="23" t="s">
        <v>135</v>
      </c>
    </row>
    <row r="7" spans="1:24" x14ac:dyDescent="0.35">
      <c r="A7" s="24" t="s">
        <v>136</v>
      </c>
    </row>
    <row r="8" spans="1:24" x14ac:dyDescent="0.35">
      <c r="A8" s="24" t="s">
        <v>137</v>
      </c>
    </row>
    <row r="9" spans="1:24" x14ac:dyDescent="0.35">
      <c r="A9" s="24" t="s">
        <v>138</v>
      </c>
    </row>
    <row r="10" spans="1:24" x14ac:dyDescent="0.35">
      <c r="A10" s="24" t="s">
        <v>139</v>
      </c>
    </row>
    <row r="11" spans="1:24" x14ac:dyDescent="0.35">
      <c r="A11" s="24" t="s">
        <v>140</v>
      </c>
    </row>
    <row r="12" spans="1:24" x14ac:dyDescent="0.35">
      <c r="A12" s="24" t="s">
        <v>141</v>
      </c>
    </row>
    <row r="13" spans="1:24" x14ac:dyDescent="0.35">
      <c r="A13" s="24" t="s">
        <v>142</v>
      </c>
    </row>
    <row r="14" spans="1:24" x14ac:dyDescent="0.35">
      <c r="A14" s="24" t="s">
        <v>143</v>
      </c>
    </row>
    <row r="15" spans="1:24" x14ac:dyDescent="0.35">
      <c r="A15" s="24" t="s">
        <v>144</v>
      </c>
    </row>
    <row r="16" spans="1:24" x14ac:dyDescent="0.35">
      <c r="A16" s="24" t="s">
        <v>145</v>
      </c>
    </row>
    <row r="17" spans="1:1" x14ac:dyDescent="0.35">
      <c r="A17" s="24" t="s">
        <v>146</v>
      </c>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AB6"/>
  <sheetViews>
    <sheetView view="pageBreakPreview" zoomScaleNormal="100" zoomScaleSheetLayoutView="100" workbookViewId="0">
      <selection activeCell="A2" sqref="A2:A6"/>
    </sheetView>
  </sheetViews>
  <sheetFormatPr defaultColWidth="9.140625" defaultRowHeight="20.25" x14ac:dyDescent="0.3"/>
  <cols>
    <col min="1" max="1" width="246.85546875" style="25" customWidth="1"/>
    <col min="2" max="16384" width="9.140625" style="2"/>
  </cols>
  <sheetData>
    <row r="1" spans="1:28" ht="21" thickBot="1" x14ac:dyDescent="0.35">
      <c r="A1" s="47" t="s">
        <v>43</v>
      </c>
      <c r="B1" s="22"/>
      <c r="C1" s="22"/>
      <c r="D1" s="22"/>
    </row>
    <row r="2" spans="1:28" ht="21" thickTop="1" x14ac:dyDescent="0.3">
      <c r="A2" s="44" t="s">
        <v>147</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4" t="s">
        <v>148</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9" t="s">
        <v>149</v>
      </c>
    </row>
    <row r="5" spans="1:28" x14ac:dyDescent="0.3">
      <c r="A5" s="49" t="s">
        <v>150</v>
      </c>
    </row>
    <row r="6" spans="1:28" x14ac:dyDescent="0.3">
      <c r="A6" s="49" t="s">
        <v>151</v>
      </c>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2026-05-22T06:52:18Z</dcterms:modified>
</cp:coreProperties>
</file>